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20280" windowHeight="77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Sheet1!$7:$10</definedName>
  </definedNames>
  <calcPr calcId="144525"/>
</workbook>
</file>

<file path=xl/calcChain.xml><?xml version="1.0" encoding="utf-8"?>
<calcChain xmlns="http://schemas.openxmlformats.org/spreadsheetml/2006/main">
  <c r="Y96" i="1" l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C96" i="1"/>
  <c r="Y88" i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C88" i="1"/>
  <c r="L68" i="1"/>
  <c r="I68" i="1"/>
  <c r="G68" i="1"/>
  <c r="G61" i="1" s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F61" i="1"/>
  <c r="E61" i="1"/>
  <c r="D61" i="1"/>
  <c r="C61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AQ23" i="1"/>
  <c r="AP23" i="1"/>
  <c r="AO23" i="1"/>
  <c r="AN23" i="1"/>
  <c r="AM23" i="1"/>
  <c r="AL23" i="1"/>
  <c r="AK23" i="1"/>
  <c r="AJ23" i="1"/>
  <c r="AI23" i="1"/>
  <c r="AH23" i="1"/>
  <c r="AG23" i="1"/>
  <c r="AF23" i="1"/>
  <c r="AE23" i="1"/>
  <c r="AD23" i="1"/>
  <c r="L15" i="1"/>
  <c r="I15" i="1"/>
  <c r="G15" i="1" s="1"/>
  <c r="G13" i="1" s="1"/>
  <c r="Y13" i="1"/>
  <c r="Y11" i="1" s="1"/>
  <c r="X13" i="1"/>
  <c r="W13" i="1"/>
  <c r="W11" i="1" s="1"/>
  <c r="V13" i="1"/>
  <c r="U13" i="1"/>
  <c r="U11" i="1" s="1"/>
  <c r="T13" i="1"/>
  <c r="S13" i="1"/>
  <c r="S11" i="1" s="1"/>
  <c r="R13" i="1"/>
  <c r="Q13" i="1"/>
  <c r="Q11" i="1" s="1"/>
  <c r="P13" i="1"/>
  <c r="O13" i="1"/>
  <c r="O11" i="1" s="1"/>
  <c r="N13" i="1"/>
  <c r="M13" i="1"/>
  <c r="M11" i="1" s="1"/>
  <c r="L13" i="1"/>
  <c r="K13" i="1"/>
  <c r="K11" i="1" s="1"/>
  <c r="J13" i="1"/>
  <c r="I13" i="1"/>
  <c r="I11" i="1" s="1"/>
  <c r="H13" i="1"/>
  <c r="F13" i="1"/>
  <c r="E13" i="1"/>
  <c r="E11" i="1" s="1"/>
  <c r="D13" i="1"/>
  <c r="C13" i="1"/>
  <c r="C11" i="1" s="1"/>
  <c r="X11" i="1"/>
  <c r="V11" i="1"/>
  <c r="T11" i="1"/>
  <c r="R11" i="1"/>
  <c r="P11" i="1"/>
  <c r="N11" i="1"/>
  <c r="L11" i="1"/>
  <c r="J11" i="1"/>
  <c r="H11" i="1"/>
  <c r="F11" i="1"/>
  <c r="D11" i="1"/>
  <c r="G11" i="1" l="1"/>
</calcChain>
</file>

<file path=xl/sharedStrings.xml><?xml version="1.0" encoding="utf-8"?>
<sst xmlns="http://schemas.openxmlformats.org/spreadsheetml/2006/main" count="186" uniqueCount="106">
  <si>
    <t xml:space="preserve">    UBND TỈNH LẠNG SƠN</t>
  </si>
  <si>
    <t xml:space="preserve">SỞ GIÁO DỤC VÀ ĐÀO TẠO </t>
  </si>
  <si>
    <t xml:space="preserve">QUY MÔ TRƯỜNG HỌC, ĐỘI NGŨ CÁN BỘ QUẢN LÝ, GIÁO VIÊN, NHÂN VIÊN   </t>
  </si>
  <si>
    <t>(Số liệu tính đến  thời điểm giao ban quý I)</t>
  </si>
  <si>
    <t xml:space="preserve"> </t>
  </si>
  <si>
    <t>Biểu 01</t>
  </si>
  <si>
    <t xml:space="preserve">                        </t>
  </si>
  <si>
    <t>TT</t>
  </si>
  <si>
    <t>Đơn vị</t>
  </si>
  <si>
    <t>Quy mô trường học</t>
  </si>
  <si>
    <t>STT</t>
  </si>
  <si>
    <t>Đơn vị Sở, Phòng GDĐT</t>
  </si>
  <si>
    <t xml:space="preserve">Tổng số trường </t>
  </si>
  <si>
    <t>Loại hình</t>
  </si>
  <si>
    <t>Số trường chuẩn
 QG</t>
  </si>
  <si>
    <t>Tổng số CBQL, GV, NV</t>
  </si>
  <si>
    <t>Số CBQL</t>
  </si>
  <si>
    <t>Giáo viên</t>
  </si>
  <si>
    <t>Nhân viên</t>
  </si>
  <si>
    <t xml:space="preserve">Trình độ đội ngũ CBQL, giáo viên
</t>
  </si>
  <si>
    <t xml:space="preserve">Trình độ đội ngũ nhân viên
</t>
  </si>
  <si>
    <t>Số đảng viên</t>
  </si>
  <si>
    <t>Tổng số CBQL, CC, VC, CV, GV, NV</t>
  </si>
  <si>
    <t>Số CC, VC, CB, Chuyên viên, giáo viên</t>
  </si>
  <si>
    <t>Số Nhân viên, cán sự</t>
  </si>
  <si>
    <t>Trình độ đội ngũ cán bộ, giáo viên</t>
  </si>
  <si>
    <t xml:space="preserve">Trình độ đội ngũ nhân viên, cán sự
</t>
  </si>
  <si>
    <t>Công Lập</t>
  </si>
  <si>
    <t xml:space="preserve">Ngoài công lập </t>
  </si>
  <si>
    <t>Số lượng</t>
  </si>
  <si>
    <t>Số GV trong biên chế</t>
  </si>
  <si>
    <t>Số GV hợp đồng</t>
  </si>
  <si>
    <t>Số NV trong biên chế</t>
  </si>
  <si>
    <t>Số NV hợp đồng</t>
  </si>
  <si>
    <t>Tiến sỹ</t>
  </si>
  <si>
    <t>Thạc sỹ</t>
  </si>
  <si>
    <t>Đại học</t>
  </si>
  <si>
    <t>Cao đẳng</t>
  </si>
  <si>
    <t>T.cấp</t>
  </si>
  <si>
    <t>Trình độ khác</t>
  </si>
  <si>
    <t xml:space="preserve"> Trình độ khác</t>
  </si>
  <si>
    <t>5=6+7+10</t>
  </si>
  <si>
    <t>7=8+9</t>
  </si>
  <si>
    <t>10=11+12</t>
  </si>
  <si>
    <t>(1=2+3)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</si>
  <si>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</si>
  <si>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</si>
  <si>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</si>
  <si>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</si>
  <si>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</si>
  <si>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</si>
  <si>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</si>
  <si>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</si>
  <si>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</si>
  <si>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</si>
  <si>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</si>
  <si>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</si>
  <si>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</si>
  <si>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Tổng</t>
  </si>
  <si>
    <t>Sở GDĐT</t>
  </si>
  <si>
    <t>CĐSP Lạng Sơn</t>
  </si>
  <si>
    <t>Bình Gia</t>
  </si>
  <si>
    <t>I. Trường Mầm non</t>
  </si>
  <si>
    <t>Chi Lăng</t>
  </si>
  <si>
    <t>Thành phố</t>
  </si>
  <si>
    <t>Tràng Định</t>
  </si>
  <si>
    <t>Văn Quan</t>
  </si>
  <si>
    <t>Bắc Sơn</t>
  </si>
  <si>
    <t>Cao Lộc</t>
  </si>
  <si>
    <t>Đình Lập</t>
  </si>
  <si>
    <t>Lộc Bình</t>
  </si>
  <si>
    <t>Văn Lãng</t>
  </si>
  <si>
    <t>Hữu Lũng</t>
  </si>
  <si>
    <t>II. Trường Tiểu học</t>
  </si>
  <si>
    <t>III. Trường THCS</t>
  </si>
  <si>
    <t>IV. Trường TH&amp;THCS</t>
  </si>
  <si>
    <t>V. Trường THPT</t>
  </si>
  <si>
    <t>Ba Sơn</t>
  </si>
  <si>
    <t>Chu Văn An</t>
  </si>
  <si>
    <t>DTNT tỉnh</t>
  </si>
  <si>
    <t>Đồng Bành</t>
  </si>
  <si>
    <t>Đồng Đăng</t>
  </si>
  <si>
    <t>Hòa Bình</t>
  </si>
  <si>
    <t>Hội Hoan</t>
  </si>
  <si>
    <t>Hoàng Văn Thụ</t>
  </si>
  <si>
    <t>Lương Văn Tri</t>
  </si>
  <si>
    <t>Na Dương</t>
  </si>
  <si>
    <t>Pác Khuông</t>
  </si>
  <si>
    <t>Tân Thành</t>
  </si>
  <si>
    <t>Tú Đoạn</t>
  </si>
  <si>
    <t>Vân Nham</t>
  </si>
  <si>
    <t>Việt Bắc</t>
  </si>
  <si>
    <t>Vũ Lễ</t>
  </si>
  <si>
    <t>VI. Trường THCS-THPT</t>
  </si>
  <si>
    <t>THCS&amp;THPT Bình Độ</t>
  </si>
  <si>
    <t>PTDTNT Tràng Định</t>
  </si>
  <si>
    <t>PTDTNT Bình Gia</t>
  </si>
  <si>
    <t>PTDTNT Lộc Bình</t>
  </si>
  <si>
    <t>PTDTNT Cao Lộc</t>
  </si>
  <si>
    <t>PTDTNT Văn Quan</t>
  </si>
  <si>
    <t>PTDTNT Chi Lăng</t>
  </si>
  <si>
    <t>VIII. Trung tâm</t>
  </si>
  <si>
    <t>GDTX 1</t>
  </si>
  <si>
    <t xml:space="preserve">GDTX 2 </t>
  </si>
  <si>
    <t xml:space="preserve"> Số CBQL, giáo viên, nhân viên tại các trường học (tính cả số biệt phái đi)</t>
  </si>
  <si>
    <t>Đội ngũ cán bộ quản lý, nhân viên tại Sở, phòng (trừ số giáo viên biệt phái về công tác tại sở, phòng)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</si>
</sst>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4"/>
      <color theme="1"/>
      <name val="Times New Roman"/>
      <family val="2"/>
      <charset val="163"/>
    </font>
    <font>
      <b/>
      <sz val="11"/>
      <color theme="1"/>
      <name val="Times New Roman"/>
      <family val="1"/>
      <charset val="163"/>
    </font>
    <font>
      <sz val="11"/>
      <color rgb="FF000000"/>
      <name val="Times New Roman"/>
      <family val="1"/>
      <charset val="163"/>
    </font>
    <font>
      <sz val="11"/>
      <color theme="1"/>
      <name val="Times New Roman"/>
      <family val="1"/>
      <charset val="163"/>
    </font>
    <font>
      <b/>
      <i/>
      <sz val="11"/>
      <color theme="1"/>
      <name val="Times New Roman"/>
      <family val="1"/>
      <charset val="163"/>
    </font>
    <font>
      <b/>
      <i/>
      <sz val="11"/>
      <color rgb="FFFF0000"/>
      <name val="Times New Roman"/>
      <family val="1"/>
      <charset val="163"/>
    </font>
    <font>
      <sz val="1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b/>
      <sz val="10"/>
      <color theme="1"/>
      <name val="Times New Roman"/>
      <family val="1"/>
      <charset val="163"/>
    </font>
    <font>
      <sz val="10"/>
      <color rgb="FF000000"/>
      <name val="Times New Roman"/>
      <family val="1"/>
      <charset val="163"/>
    </font>
    <font>
      <sz val="10"/>
      <name val="Times New Roman"/>
      <family val="1"/>
      <charset val="163"/>
    </font>
    <font>
      <b/>
      <sz val="10"/>
      <name val="Times New Roman"/>
      <family val="1"/>
      <charset val="163"/>
    </font>
    <font>
      <b/>
      <sz val="11"/>
      <color rgb="FFFF0000"/>
      <name val="Times New Roman"/>
      <family val="1"/>
      <charset val="163"/>
    </font>
    <font>
      <sz val="10"/>
      <color rgb="FFFF0000"/>
      <name val="Times New Roman"/>
      <family val="1"/>
      <charset val="163"/>
    </font>
    <font>
      <sz val="11"/>
      <color rgb="FFFF0000"/>
      <name val="Times New Roman"/>
      <family val="1"/>
      <charset val="163"/>
    </font>
    <font>
      <i/>
      <sz val="10"/>
      <color theme="1"/>
      <name val="Times New Roman"/>
      <family val="1"/>
      <charset val="163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FFFF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F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/>
    <xf numFmtId="0" fontId="1" fillId="0" borderId="0" xfId="0" applyFont="1" applyAlignment="1">
      <alignment horizontal="center"/>
    </xf>
    <xf numFmtId="0" fontId="3" fillId="2" borderId="0" xfId="0" applyFont="1" applyFill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1" fillId="2" borderId="0" xfId="0" applyFont="1" applyFill="1" applyAlignment="1">
      <alignment horizontal="center"/>
    </xf>
    <xf numFmtId="0" fontId="6" fillId="0" borderId="4" xfId="0" applyFont="1" applyBorder="1"/>
    <xf numFmtId="0" fontId="1" fillId="2" borderId="0" xfId="0" applyFont="1" applyFill="1" applyAlignment="1">
      <alignment horizontal="center" vertical="center" wrapText="1"/>
    </xf>
    <xf numFmtId="0" fontId="6" fillId="0" borderId="9" xfId="0" applyFont="1" applyBorder="1"/>
    <xf numFmtId="0" fontId="4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0" fontId="3" fillId="0" borderId="8" xfId="0" applyFont="1" applyBorder="1" applyAlignment="1">
      <alignment wrapText="1"/>
    </xf>
    <xf numFmtId="0" fontId="2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4" fillId="3" borderId="2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4" borderId="8" xfId="0" applyFont="1" applyFill="1" applyBorder="1" applyAlignment="1">
      <alignment horizontal="left" wrapText="1"/>
    </xf>
    <xf numFmtId="0" fontId="10" fillId="0" borderId="8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3" fillId="4" borderId="8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3" fillId="5" borderId="8" xfId="0" applyFont="1" applyFill="1" applyBorder="1" applyAlignment="1">
      <alignment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5" borderId="1" xfId="0" applyFont="1" applyFill="1" applyBorder="1" applyAlignment="1">
      <alignment wrapText="1"/>
    </xf>
    <xf numFmtId="0" fontId="11" fillId="0" borderId="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5" borderId="11" xfId="0" applyFont="1" applyFill="1" applyBorder="1" applyAlignment="1">
      <alignment wrapText="1"/>
    </xf>
    <xf numFmtId="0" fontId="3" fillId="5" borderId="8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0" fontId="8" fillId="5" borderId="8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  <xf numFmtId="0" fontId="11" fillId="5" borderId="8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5" borderId="11" xfId="0" applyFont="1" applyFill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1" fillId="0" borderId="11" xfId="0" applyFont="1" applyBorder="1" applyAlignment="1">
      <alignment horizontal="center" wrapText="1"/>
    </xf>
    <xf numFmtId="0" fontId="6" fillId="0" borderId="11" xfId="0" applyFont="1" applyBorder="1"/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9" fillId="3" borderId="7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/>
    </xf>
    <xf numFmtId="0" fontId="3" fillId="7" borderId="8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center"/>
    </xf>
    <xf numFmtId="0" fontId="10" fillId="4" borderId="8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3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vertical="center" wrapText="1"/>
    </xf>
    <xf numFmtId="0" fontId="9" fillId="5" borderId="8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14" fillId="4" borderId="8" xfId="0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8" borderId="8" xfId="0" applyFont="1" applyFill="1" applyBorder="1" applyAlignment="1">
      <alignment horizontal="center"/>
    </xf>
    <xf numFmtId="0" fontId="15" fillId="9" borderId="8" xfId="0" applyFont="1" applyFill="1" applyBorder="1" applyAlignment="1">
      <alignment horizontal="left" vertical="center" wrapText="1"/>
    </xf>
    <xf numFmtId="0" fontId="10" fillId="5" borderId="8" xfId="0" applyFont="1" applyFill="1" applyBorder="1" applyAlignment="1">
      <alignment horizontal="center"/>
    </xf>
    <xf numFmtId="0" fontId="10" fillId="5" borderId="4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9" borderId="8" xfId="0" applyFont="1" applyFill="1" applyBorder="1" applyAlignment="1">
      <alignment horizontal="left" vertical="center" wrapText="1"/>
    </xf>
    <xf numFmtId="0" fontId="11" fillId="0" borderId="11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/>
    </xf>
    <xf numFmtId="0" fontId="11" fillId="5" borderId="3" xfId="0" applyFont="1" applyFill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2" fillId="3" borderId="8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vertical="center"/>
    </xf>
    <xf numFmtId="0" fontId="3" fillId="4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/>
    </xf>
    <xf numFmtId="0" fontId="3" fillId="4" borderId="8" xfId="0" applyFont="1" applyFill="1" applyBorder="1"/>
    <xf numFmtId="0" fontId="4" fillId="3" borderId="10" xfId="0" applyFont="1" applyFill="1" applyBorder="1" applyAlignment="1">
      <alignment horizontal="center" vertical="center"/>
    </xf>
    <xf numFmtId="0" fontId="6" fillId="0" borderId="6" xfId="0" applyFont="1" applyBorder="1"/>
    <xf numFmtId="0" fontId="12" fillId="3" borderId="1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13" fillId="3" borderId="6" xfId="0" applyFont="1" applyFill="1" applyBorder="1" applyAlignment="1">
      <alignment horizontal="center"/>
    </xf>
    <xf numFmtId="0" fontId="13" fillId="9" borderId="0" xfId="0" applyFont="1" applyFill="1" applyBorder="1" applyAlignment="1">
      <alignment horizontal="center"/>
    </xf>
    <xf numFmtId="0" fontId="2" fillId="0" borderId="0" xfId="0" applyFont="1" applyAlignment="1"/>
    <xf numFmtId="0" fontId="3" fillId="0" borderId="8" xfId="0" applyFont="1" applyBorder="1" applyAlignment="1">
      <alignment vertical="center" wrapText="1"/>
    </xf>
    <xf numFmtId="0" fontId="4" fillId="3" borderId="13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 vertical="center" wrapText="1"/>
    </xf>
    <xf numFmtId="1" fontId="11" fillId="0" borderId="8" xfId="0" applyNumberFormat="1" applyFont="1" applyBorder="1" applyAlignment="1">
      <alignment horizontal="center" vertical="center" wrapText="1"/>
    </xf>
    <xf numFmtId="1" fontId="8" fillId="0" borderId="8" xfId="0" applyNumberFormat="1" applyFont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2" fillId="2" borderId="0" xfId="0" applyFont="1" applyFill="1" applyAlignment="1"/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1" fillId="0" borderId="3" xfId="0" applyFont="1" applyBorder="1"/>
    <xf numFmtId="0" fontId="11" fillId="0" borderId="4" xfId="0" applyFont="1" applyBorder="1"/>
    <xf numFmtId="0" fontId="8" fillId="0" borderId="0" xfId="0" applyFont="1"/>
    <xf numFmtId="0" fontId="8" fillId="2" borderId="0" xfId="0" applyFont="1" applyFill="1"/>
    <xf numFmtId="0" fontId="9" fillId="0" borderId="3" xfId="0" applyFont="1" applyBorder="1" applyAlignment="1">
      <alignment horizontal="center" wrapText="1"/>
    </xf>
    <xf numFmtId="0" fontId="11" fillId="0" borderId="5" xfId="0" applyFont="1" applyBorder="1"/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11" fillId="0" borderId="3" xfId="0" applyFont="1" applyBorder="1" applyAlignment="1">
      <alignment vertical="top"/>
    </xf>
    <xf numFmtId="0" fontId="11" fillId="0" borderId="4" xfId="0" applyFont="1" applyBorder="1" applyAlignment="1">
      <alignment vertical="top"/>
    </xf>
    <xf numFmtId="0" fontId="9" fillId="0" borderId="0" xfId="0" applyFont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3" xfId="0" applyFont="1" applyBorder="1"/>
    <xf numFmtId="0" fontId="11" fillId="0" borderId="7" xfId="0" applyFont="1" applyBorder="1"/>
    <xf numFmtId="0" fontId="16" fillId="0" borderId="1" xfId="0" applyFont="1" applyBorder="1" applyAlignment="1">
      <alignment horizontal="center" vertical="center" wrapText="1"/>
    </xf>
    <xf numFmtId="0" fontId="10" fillId="0" borderId="0" xfId="0" applyFont="1" applyAlignment="1"/>
    <xf numFmtId="0" fontId="9" fillId="0" borderId="8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1" fillId="0" borderId="9" xfId="0" applyFont="1" applyBorder="1"/>
    <xf numFmtId="0" fontId="16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0" borderId="4" xfId="0" applyFont="1" applyBorder="1" applyAlignment="1">
      <alignment horizontal="center" wrapText="1"/>
    </xf>
    <xf numFmtId="49" fontId="16" fillId="0" borderId="8" xfId="0" applyNumberFormat="1" applyFont="1" applyBorder="1" applyAlignment="1">
      <alignment horizontal="center" wrapText="1"/>
    </xf>
    <xf numFmtId="0" fontId="3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994"/>
  <sheetViews>
    <sheetView tabSelected="1" topLeftCell="S1" workbookViewId="0">
      <selection activeCell="AM11" sqref="AM11"/>
    </sheetView>
  </sheetViews>
  <sheetFormatPr defaultRowHeight="18.75" x14ac:dyDescent="0.3"/>
  <cols>
    <col min="1" max="1" width="3.21875" style="114" customWidth="1"/>
    <col min="2" max="2" width="12" style="114" customWidth="1"/>
    <col min="3" max="3" width="4.88671875" style="114" customWidth="1"/>
    <col min="4" max="4" width="4.5546875" style="114" customWidth="1"/>
    <col min="5" max="5" width="3.77734375" style="114" customWidth="1"/>
    <col min="6" max="6" width="4.21875" style="114" customWidth="1"/>
    <col min="7" max="7" width="4.6640625" style="114" customWidth="1"/>
    <col min="8" max="8" width="3.88671875" style="114" customWidth="1"/>
    <col min="9" max="9" width="4.77734375" style="114" customWidth="1"/>
    <col min="10" max="10" width="4.6640625" style="114" customWidth="1"/>
    <col min="11" max="14" width="4.44140625" style="114" customWidth="1"/>
    <col min="15" max="15" width="3.109375" style="114" customWidth="1"/>
    <col min="16" max="16" width="3.5546875" style="114" customWidth="1"/>
    <col min="17" max="17" width="4.6640625" style="114" customWidth="1"/>
    <col min="18" max="19" width="4.44140625" style="114" customWidth="1"/>
    <col min="20" max="20" width="3.88671875" style="114" customWidth="1"/>
    <col min="21" max="21" width="4.44140625" style="114" customWidth="1"/>
    <col min="22" max="22" width="4" style="114" customWidth="1"/>
    <col min="23" max="23" width="3.88671875" style="114" customWidth="1"/>
    <col min="24" max="24" width="4.44140625" style="114" customWidth="1"/>
    <col min="25" max="25" width="4.77734375" style="114" customWidth="1"/>
    <col min="26" max="26" width="5.33203125" style="114" hidden="1" customWidth="1"/>
    <col min="27" max="27" width="1.33203125" style="123" customWidth="1"/>
    <col min="28" max="28" width="3.77734375" style="114" customWidth="1"/>
    <col min="29" max="29" width="13.109375" style="114" customWidth="1"/>
    <col min="30" max="30" width="9" style="114" customWidth="1"/>
    <col min="31" max="31" width="8.88671875" style="114" customWidth="1"/>
    <col min="32" max="32" width="8.21875" style="114" customWidth="1"/>
    <col min="33" max="43" width="6.21875" style="114" customWidth="1"/>
  </cols>
  <sheetData>
    <row r="1" spans="1:43" x14ac:dyDescent="0.3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  <c r="S1" s="4"/>
      <c r="T1" s="4"/>
      <c r="U1" s="4"/>
      <c r="V1" s="4"/>
      <c r="W1" s="4"/>
      <c r="X1" s="4"/>
      <c r="Y1" s="4"/>
      <c r="Z1" s="5"/>
      <c r="AA1" s="6"/>
      <c r="AB1" s="4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7"/>
    </row>
    <row r="2" spans="1:43" x14ac:dyDescent="0.3">
      <c r="A2" s="1" t="s">
        <v>1</v>
      </c>
      <c r="B2" s="2"/>
      <c r="C2" s="2"/>
      <c r="D2" s="2"/>
      <c r="E2" s="2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5"/>
      <c r="AA2" s="6"/>
      <c r="AB2" s="4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7"/>
    </row>
    <row r="3" spans="1:43" x14ac:dyDescent="0.3">
      <c r="A3" s="8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7"/>
      <c r="AA3" s="9"/>
      <c r="AB3" s="4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7"/>
    </row>
    <row r="4" spans="1:43" x14ac:dyDescent="0.3">
      <c r="A4" s="10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7"/>
      <c r="AA4" s="9"/>
      <c r="AB4" s="4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7"/>
    </row>
    <row r="5" spans="1:43" x14ac:dyDescent="0.3">
      <c r="A5" s="11" t="s">
        <v>4</v>
      </c>
      <c r="B5" s="2"/>
      <c r="C5" s="2"/>
      <c r="D5" s="2"/>
      <c r="E5" s="2"/>
      <c r="F5" s="2"/>
      <c r="G5" s="2"/>
      <c r="H5" s="2"/>
      <c r="I5" s="2"/>
      <c r="J5" s="12"/>
      <c r="K5" s="12"/>
      <c r="L5" s="12"/>
      <c r="M5" s="12"/>
      <c r="N5" s="12"/>
      <c r="O5" s="12"/>
      <c r="P5" s="12"/>
      <c r="Q5" s="12"/>
      <c r="R5" s="12"/>
      <c r="S5" s="12"/>
      <c r="T5" s="12" t="s">
        <v>4</v>
      </c>
      <c r="U5" s="12"/>
      <c r="V5" s="12"/>
      <c r="W5" s="12"/>
      <c r="X5" s="13" t="s">
        <v>5</v>
      </c>
      <c r="Y5" s="12"/>
      <c r="Z5" s="12"/>
      <c r="AA5" s="14"/>
      <c r="AB5" s="4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7"/>
    </row>
    <row r="6" spans="1:43" x14ac:dyDescent="0.3">
      <c r="A6" s="15"/>
      <c r="B6" s="16" t="s">
        <v>6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7"/>
      <c r="AB6" s="4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</row>
    <row r="7" spans="1:43" s="128" customFormat="1" ht="18" customHeight="1" x14ac:dyDescent="0.2">
      <c r="A7" s="124" t="s">
        <v>7</v>
      </c>
      <c r="B7" s="124" t="s">
        <v>8</v>
      </c>
      <c r="C7" s="125" t="s">
        <v>9</v>
      </c>
      <c r="D7" s="126"/>
      <c r="E7" s="126"/>
      <c r="F7" s="126"/>
      <c r="G7" s="125" t="s">
        <v>104</v>
      </c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7"/>
      <c r="AA7" s="129"/>
      <c r="AB7" s="124" t="s">
        <v>10</v>
      </c>
      <c r="AC7" s="124" t="s">
        <v>11</v>
      </c>
      <c r="AD7" s="130" t="s">
        <v>105</v>
      </c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7"/>
    </row>
    <row r="8" spans="1:43" s="128" customFormat="1" ht="18" customHeight="1" x14ac:dyDescent="0.2">
      <c r="A8" s="131"/>
      <c r="B8" s="131"/>
      <c r="C8" s="124" t="s">
        <v>12</v>
      </c>
      <c r="D8" s="125" t="s">
        <v>13</v>
      </c>
      <c r="E8" s="127"/>
      <c r="F8" s="132" t="s">
        <v>14</v>
      </c>
      <c r="G8" s="124" t="s">
        <v>15</v>
      </c>
      <c r="H8" s="124" t="s">
        <v>16</v>
      </c>
      <c r="I8" s="125" t="s">
        <v>17</v>
      </c>
      <c r="J8" s="126"/>
      <c r="K8" s="127"/>
      <c r="L8" s="125" t="s">
        <v>18</v>
      </c>
      <c r="M8" s="126"/>
      <c r="N8" s="127"/>
      <c r="O8" s="133" t="s">
        <v>19</v>
      </c>
      <c r="P8" s="134"/>
      <c r="Q8" s="134"/>
      <c r="R8" s="134"/>
      <c r="S8" s="134"/>
      <c r="T8" s="135"/>
      <c r="U8" s="133" t="s">
        <v>20</v>
      </c>
      <c r="V8" s="134"/>
      <c r="W8" s="134"/>
      <c r="X8" s="135"/>
      <c r="Y8" s="124" t="s">
        <v>21</v>
      </c>
      <c r="Z8" s="136"/>
      <c r="AA8" s="137"/>
      <c r="AB8" s="131"/>
      <c r="AC8" s="131"/>
      <c r="AD8" s="138" t="s">
        <v>22</v>
      </c>
      <c r="AE8" s="124" t="s">
        <v>23</v>
      </c>
      <c r="AF8" s="124" t="s">
        <v>24</v>
      </c>
      <c r="AG8" s="125" t="s">
        <v>25</v>
      </c>
      <c r="AH8" s="126"/>
      <c r="AI8" s="126"/>
      <c r="AJ8" s="126"/>
      <c r="AK8" s="127"/>
      <c r="AL8" s="139"/>
      <c r="AM8" s="133" t="s">
        <v>26</v>
      </c>
      <c r="AN8" s="134"/>
      <c r="AO8" s="134"/>
      <c r="AP8" s="135"/>
      <c r="AQ8" s="124" t="s">
        <v>21</v>
      </c>
    </row>
    <row r="9" spans="1:43" s="128" customFormat="1" ht="69.75" customHeight="1" x14ac:dyDescent="0.2">
      <c r="A9" s="131"/>
      <c r="B9" s="131"/>
      <c r="C9" s="140"/>
      <c r="D9" s="141" t="s">
        <v>27</v>
      </c>
      <c r="E9" s="141" t="s">
        <v>28</v>
      </c>
      <c r="F9" s="142"/>
      <c r="G9" s="140"/>
      <c r="H9" s="140"/>
      <c r="I9" s="143" t="s">
        <v>29</v>
      </c>
      <c r="J9" s="144" t="s">
        <v>30</v>
      </c>
      <c r="K9" s="144" t="s">
        <v>31</v>
      </c>
      <c r="L9" s="143" t="s">
        <v>29</v>
      </c>
      <c r="M9" s="144" t="s">
        <v>32</v>
      </c>
      <c r="N9" s="144" t="s">
        <v>33</v>
      </c>
      <c r="O9" s="144" t="s">
        <v>34</v>
      </c>
      <c r="P9" s="144" t="s">
        <v>35</v>
      </c>
      <c r="Q9" s="144" t="s">
        <v>36</v>
      </c>
      <c r="R9" s="144" t="s">
        <v>37</v>
      </c>
      <c r="S9" s="144" t="s">
        <v>38</v>
      </c>
      <c r="T9" s="144" t="s">
        <v>39</v>
      </c>
      <c r="U9" s="144" t="s">
        <v>36</v>
      </c>
      <c r="V9" s="144" t="s">
        <v>37</v>
      </c>
      <c r="W9" s="144" t="s">
        <v>38</v>
      </c>
      <c r="X9" s="144" t="s">
        <v>40</v>
      </c>
      <c r="Y9" s="140"/>
      <c r="AA9" s="129"/>
      <c r="AB9" s="131"/>
      <c r="AC9" s="131"/>
      <c r="AD9" s="145"/>
      <c r="AE9" s="140"/>
      <c r="AF9" s="140"/>
      <c r="AG9" s="144" t="s">
        <v>34</v>
      </c>
      <c r="AH9" s="144" t="s">
        <v>35</v>
      </c>
      <c r="AI9" s="144" t="s">
        <v>36</v>
      </c>
      <c r="AJ9" s="144" t="s">
        <v>37</v>
      </c>
      <c r="AK9" s="144" t="s">
        <v>38</v>
      </c>
      <c r="AL9" s="144" t="s">
        <v>39</v>
      </c>
      <c r="AM9" s="144" t="s">
        <v>36</v>
      </c>
      <c r="AN9" s="144" t="s">
        <v>37</v>
      </c>
      <c r="AO9" s="144" t="s">
        <v>38</v>
      </c>
      <c r="AP9" s="144" t="s">
        <v>40</v>
      </c>
      <c r="AQ9" s="140"/>
    </row>
    <row r="10" spans="1:43" s="128" customFormat="1" ht="25.5" x14ac:dyDescent="0.2">
      <c r="A10" s="140"/>
      <c r="B10" s="140"/>
      <c r="C10" s="141">
        <v>1</v>
      </c>
      <c r="D10" s="141">
        <v>2</v>
      </c>
      <c r="E10" s="141">
        <v>3</v>
      </c>
      <c r="F10" s="146">
        <v>4</v>
      </c>
      <c r="G10" s="144" t="s">
        <v>41</v>
      </c>
      <c r="H10" s="144">
        <v>6</v>
      </c>
      <c r="I10" s="144" t="s">
        <v>42</v>
      </c>
      <c r="J10" s="144">
        <v>8</v>
      </c>
      <c r="K10" s="144">
        <v>9</v>
      </c>
      <c r="L10" s="144" t="s">
        <v>43</v>
      </c>
      <c r="M10" s="144">
        <v>11</v>
      </c>
      <c r="N10" s="144">
        <v>12</v>
      </c>
      <c r="O10" s="144">
        <v>13</v>
      </c>
      <c r="P10" s="144">
        <v>14</v>
      </c>
      <c r="Q10" s="144">
        <v>15</v>
      </c>
      <c r="R10" s="144">
        <v>16</v>
      </c>
      <c r="S10" s="144">
        <v>17</v>
      </c>
      <c r="T10" s="144">
        <v>18</v>
      </c>
      <c r="U10" s="144">
        <v>19</v>
      </c>
      <c r="V10" s="144">
        <v>20</v>
      </c>
      <c r="W10" s="144">
        <v>21</v>
      </c>
      <c r="X10" s="144">
        <v>22</v>
      </c>
      <c r="Y10" s="144">
        <v>23</v>
      </c>
      <c r="Z10" s="147"/>
      <c r="AA10" s="148"/>
      <c r="AB10" s="140"/>
      <c r="AC10" s="140"/>
      <c r="AD10" s="149" t="s">
        <v>44</v>
      </c>
      <c r="AE10" s="150" t="s">
        <v>45</v>
      </c>
      <c r="AF10" s="150" t="s">
        <v>46</v>
      </c>
      <c r="AG10" s="150" t="s">
        <v>47</v>
      </c>
      <c r="AH10" s="150" t="s">
        <v>48</v>
      </c>
      <c r="AI10" s="150" t="s">
        <v>49</v>
      </c>
      <c r="AJ10" s="150" t="s">
        <v>50</v>
      </c>
      <c r="AK10" s="150" t="s">
        <v>51</v>
      </c>
      <c r="AL10" s="150" t="s">
        <v>52</v>
      </c>
      <c r="AM10" s="150" t="s">
        <v>53</v>
      </c>
      <c r="AN10" s="150" t="s">
        <v>54</v>
      </c>
      <c r="AO10" s="150" t="s">
        <v>55</v>
      </c>
      <c r="AP10" s="150" t="s">
        <v>56</v>
      </c>
      <c r="AQ10" s="150" t="s">
        <v>57</v>
      </c>
    </row>
    <row r="11" spans="1:43" x14ac:dyDescent="0.3">
      <c r="A11" s="21" t="s">
        <v>58</v>
      </c>
      <c r="B11" s="18"/>
      <c r="C11" s="22">
        <f t="shared" ref="C11:F11" si="0">SUM(C12,C13,C25,C37,C49,C61,C88,C96)</f>
        <v>674</v>
      </c>
      <c r="D11" s="22">
        <f t="shared" si="0"/>
        <v>666</v>
      </c>
      <c r="E11" s="22">
        <f t="shared" si="0"/>
        <v>8</v>
      </c>
      <c r="F11" s="22">
        <f t="shared" si="0"/>
        <v>258</v>
      </c>
      <c r="G11" s="22">
        <f>SUM(G12,G13,G25,G37,G49,G61,G88,G96,AD23)</f>
        <v>20626</v>
      </c>
      <c r="H11" s="22">
        <f>SUM(H12,H13,H25,H37,H49,H61,H88,H96,AE23)</f>
        <v>1800</v>
      </c>
      <c r="I11" s="22">
        <f t="shared" ref="I11:K11" si="1">SUM(I12,I13,I25,I37,I49,I61,I88,I96)</f>
        <v>14661</v>
      </c>
      <c r="J11" s="22">
        <f t="shared" si="1"/>
        <v>13575</v>
      </c>
      <c r="K11" s="22">
        <f t="shared" si="1"/>
        <v>1086</v>
      </c>
      <c r="L11" s="22">
        <f>SUM(L12,L13,L25,L37,L49,L61,L88,L96,AF23)</f>
        <v>4165</v>
      </c>
      <c r="M11" s="22">
        <f t="shared" ref="M11:N11" si="2">SUM(M12,M13,M25,M37,M49,M61,M88,M96)</f>
        <v>1831</v>
      </c>
      <c r="N11" s="22">
        <f t="shared" si="2"/>
        <v>2318</v>
      </c>
      <c r="O11" s="22">
        <f>SUM(O12,O13,O25,O37,O49,O61,O88,O96,AG23)</f>
        <v>8</v>
      </c>
      <c r="P11" s="22">
        <f>SUM(P12,P13,P25,P37,P49,P61,P88,P96,AH23)</f>
        <v>488</v>
      </c>
      <c r="Q11" s="22">
        <f>SUM(Q12,Q13,Q25,Q37,Q49,Q61,Q88,Q96,AI23)</f>
        <v>10406</v>
      </c>
      <c r="R11" s="22">
        <f>SUM(R12,R13,R25,R37,R49,R61,R88,R96,AJ23)</f>
        <v>4608</v>
      </c>
      <c r="S11" s="22">
        <f>SUM(S12,S13,S25,S37,S49,S61,S88,S96,AK23)</f>
        <v>944</v>
      </c>
      <c r="T11" s="22">
        <f>SUM(T12,T13,T25,T37,T49,T61,T88,T96,AL23)</f>
        <v>7</v>
      </c>
      <c r="U11" s="22">
        <f>SUM(U12,U13,U25,U37,U49,U61,U88,U96,AM23)</f>
        <v>719</v>
      </c>
      <c r="V11" s="22">
        <f>SUM(V12,V13,V25,V37,V49,V61,V88,V96,AN23)</f>
        <v>752</v>
      </c>
      <c r="W11" s="22">
        <f>SUM(W12,W13,W25,W37,W49,W61,W88,W96,AO23)</f>
        <v>1570</v>
      </c>
      <c r="X11" s="22">
        <f>SUM(X12,X13,X25,X37,X49,X61,X88,X96,AP23)</f>
        <v>1124</v>
      </c>
      <c r="Y11" s="22">
        <f>SUM(Y12,Y13,Y25,Y37,Y49,Y61,Y88,Y96)</f>
        <v>11440</v>
      </c>
      <c r="Z11" s="23"/>
      <c r="AA11" s="24"/>
      <c r="AB11" s="25">
        <v>1</v>
      </c>
      <c r="AC11" s="26" t="s">
        <v>59</v>
      </c>
      <c r="AD11" s="27">
        <v>55</v>
      </c>
      <c r="AE11" s="27">
        <v>47</v>
      </c>
      <c r="AF11" s="27">
        <v>8</v>
      </c>
      <c r="AG11" s="27">
        <v>1</v>
      </c>
      <c r="AH11" s="27">
        <v>32</v>
      </c>
      <c r="AI11" s="27">
        <v>14</v>
      </c>
      <c r="AJ11" s="27">
        <v>0</v>
      </c>
      <c r="AK11" s="27">
        <v>0</v>
      </c>
      <c r="AL11" s="28">
        <v>0</v>
      </c>
      <c r="AM11" s="27">
        <v>1</v>
      </c>
      <c r="AN11" s="27">
        <v>1</v>
      </c>
      <c r="AO11" s="27">
        <v>0</v>
      </c>
      <c r="AP11" s="27">
        <v>6</v>
      </c>
      <c r="AQ11" s="27">
        <v>49</v>
      </c>
    </row>
    <row r="12" spans="1:43" x14ac:dyDescent="0.3">
      <c r="A12" s="29">
        <v>1</v>
      </c>
      <c r="B12" s="30" t="s">
        <v>60</v>
      </c>
      <c r="C12" s="31">
        <v>1</v>
      </c>
      <c r="D12" s="32">
        <v>1</v>
      </c>
      <c r="E12" s="32">
        <v>0</v>
      </c>
      <c r="F12" s="33">
        <v>0</v>
      </c>
      <c r="G12" s="31">
        <v>169</v>
      </c>
      <c r="H12" s="31">
        <v>3</v>
      </c>
      <c r="I12" s="31">
        <v>145</v>
      </c>
      <c r="J12" s="31">
        <v>145</v>
      </c>
      <c r="K12" s="31">
        <v>0</v>
      </c>
      <c r="L12" s="31">
        <v>21</v>
      </c>
      <c r="M12" s="31">
        <v>8</v>
      </c>
      <c r="N12" s="31">
        <v>13</v>
      </c>
      <c r="O12" s="31">
        <v>2</v>
      </c>
      <c r="P12" s="31">
        <v>89</v>
      </c>
      <c r="Q12" s="31">
        <v>56</v>
      </c>
      <c r="R12" s="31">
        <v>1</v>
      </c>
      <c r="S12" s="31">
        <v>0</v>
      </c>
      <c r="T12" s="31">
        <v>0</v>
      </c>
      <c r="U12" s="31">
        <v>3</v>
      </c>
      <c r="V12" s="31">
        <v>3</v>
      </c>
      <c r="W12" s="31">
        <v>0</v>
      </c>
      <c r="X12" s="31">
        <v>15</v>
      </c>
      <c r="Y12" s="31">
        <v>113</v>
      </c>
      <c r="Z12" s="13"/>
      <c r="AA12" s="34"/>
      <c r="AB12" s="28">
        <v>2</v>
      </c>
      <c r="AC12" s="26" t="s">
        <v>61</v>
      </c>
      <c r="AD12" s="27">
        <v>8</v>
      </c>
      <c r="AE12" s="27">
        <v>7</v>
      </c>
      <c r="AF12" s="27">
        <v>1</v>
      </c>
      <c r="AG12" s="28">
        <v>0</v>
      </c>
      <c r="AH12" s="27"/>
      <c r="AI12" s="27">
        <v>7</v>
      </c>
      <c r="AJ12" s="27">
        <v>0</v>
      </c>
      <c r="AK12" s="27">
        <v>0</v>
      </c>
      <c r="AL12" s="28">
        <v>0</v>
      </c>
      <c r="AM12" s="27">
        <v>0</v>
      </c>
      <c r="AN12" s="27">
        <v>1</v>
      </c>
      <c r="AO12" s="27">
        <v>0</v>
      </c>
      <c r="AP12" s="28">
        <v>0</v>
      </c>
      <c r="AQ12" s="25">
        <v>7</v>
      </c>
    </row>
    <row r="13" spans="1:43" x14ac:dyDescent="0.3">
      <c r="A13" s="35" t="s">
        <v>62</v>
      </c>
      <c r="B13" s="18"/>
      <c r="C13" s="36">
        <f t="shared" ref="C13:Y13" si="3">SUM(C14:C24)</f>
        <v>232</v>
      </c>
      <c r="D13" s="36">
        <f t="shared" si="3"/>
        <v>225</v>
      </c>
      <c r="E13" s="36">
        <f t="shared" si="3"/>
        <v>7</v>
      </c>
      <c r="F13" s="37">
        <f t="shared" si="3"/>
        <v>82</v>
      </c>
      <c r="G13" s="36">
        <f t="shared" si="3"/>
        <v>7089</v>
      </c>
      <c r="H13" s="36">
        <f t="shared" si="3"/>
        <v>649</v>
      </c>
      <c r="I13" s="36">
        <f t="shared" si="3"/>
        <v>4631</v>
      </c>
      <c r="J13" s="36">
        <f t="shared" si="3"/>
        <v>4056</v>
      </c>
      <c r="K13" s="36">
        <f t="shared" si="3"/>
        <v>575</v>
      </c>
      <c r="L13" s="36">
        <f t="shared" si="3"/>
        <v>1809</v>
      </c>
      <c r="M13" s="36">
        <f t="shared" si="3"/>
        <v>421</v>
      </c>
      <c r="N13" s="36">
        <f t="shared" si="3"/>
        <v>1388</v>
      </c>
      <c r="O13" s="36">
        <f t="shared" si="3"/>
        <v>0</v>
      </c>
      <c r="P13" s="36">
        <f t="shared" si="3"/>
        <v>0</v>
      </c>
      <c r="Q13" s="36">
        <f t="shared" si="3"/>
        <v>2587</v>
      </c>
      <c r="R13" s="36">
        <f t="shared" si="3"/>
        <v>1891</v>
      </c>
      <c r="S13" s="36">
        <f t="shared" si="3"/>
        <v>795</v>
      </c>
      <c r="T13" s="36">
        <f t="shared" si="3"/>
        <v>7</v>
      </c>
      <c r="U13" s="36">
        <f t="shared" si="3"/>
        <v>138</v>
      </c>
      <c r="V13" s="36">
        <f t="shared" si="3"/>
        <v>355</v>
      </c>
      <c r="W13" s="36">
        <f t="shared" si="3"/>
        <v>841</v>
      </c>
      <c r="X13" s="36">
        <f t="shared" si="3"/>
        <v>475</v>
      </c>
      <c r="Y13" s="36">
        <f t="shared" si="3"/>
        <v>3055</v>
      </c>
      <c r="Z13" s="3"/>
      <c r="AA13" s="19"/>
      <c r="AB13" s="25">
        <v>3</v>
      </c>
      <c r="AC13" s="26" t="s">
        <v>63</v>
      </c>
      <c r="AD13" s="38">
        <v>9</v>
      </c>
      <c r="AE13" s="27">
        <v>9</v>
      </c>
      <c r="AF13" s="27">
        <v>0</v>
      </c>
      <c r="AG13" s="28">
        <v>0</v>
      </c>
      <c r="AH13" s="27">
        <v>2</v>
      </c>
      <c r="AI13" s="27">
        <v>7</v>
      </c>
      <c r="AJ13" s="27">
        <v>0</v>
      </c>
      <c r="AK13" s="27">
        <v>0</v>
      </c>
      <c r="AL13" s="28">
        <v>0</v>
      </c>
      <c r="AM13" s="27">
        <v>0</v>
      </c>
      <c r="AN13" s="28">
        <v>0</v>
      </c>
      <c r="AO13" s="27">
        <v>0</v>
      </c>
      <c r="AP13" s="28">
        <v>0</v>
      </c>
      <c r="AQ13" s="28">
        <v>9</v>
      </c>
    </row>
    <row r="14" spans="1:43" x14ac:dyDescent="0.3">
      <c r="A14" s="28">
        <v>1</v>
      </c>
      <c r="B14" s="39" t="s">
        <v>61</v>
      </c>
      <c r="C14" s="40">
        <v>20</v>
      </c>
      <c r="D14" s="41">
        <v>20</v>
      </c>
      <c r="E14" s="41">
        <v>0</v>
      </c>
      <c r="F14" s="41">
        <v>6</v>
      </c>
      <c r="G14" s="41">
        <v>474</v>
      </c>
      <c r="H14" s="41">
        <v>50</v>
      </c>
      <c r="I14" s="41">
        <v>315</v>
      </c>
      <c r="J14" s="41">
        <v>309</v>
      </c>
      <c r="K14" s="41">
        <v>6</v>
      </c>
      <c r="L14" s="41">
        <v>109</v>
      </c>
      <c r="M14" s="41">
        <v>21</v>
      </c>
      <c r="N14" s="41">
        <v>88</v>
      </c>
      <c r="O14" s="41">
        <v>0</v>
      </c>
      <c r="P14" s="41">
        <v>0</v>
      </c>
      <c r="Q14" s="41">
        <v>176</v>
      </c>
      <c r="R14" s="41">
        <v>146</v>
      </c>
      <c r="S14" s="41">
        <v>43</v>
      </c>
      <c r="T14" s="41">
        <v>0</v>
      </c>
      <c r="U14" s="41">
        <v>11</v>
      </c>
      <c r="V14" s="41">
        <v>56</v>
      </c>
      <c r="W14" s="41">
        <v>27</v>
      </c>
      <c r="X14" s="42">
        <v>15</v>
      </c>
      <c r="Y14" s="42">
        <v>224</v>
      </c>
      <c r="Z14" s="13"/>
      <c r="AA14" s="34"/>
      <c r="AB14" s="28">
        <v>4</v>
      </c>
      <c r="AC14" s="26" t="s">
        <v>64</v>
      </c>
      <c r="AD14" s="38">
        <v>8</v>
      </c>
      <c r="AE14" s="28">
        <v>8</v>
      </c>
      <c r="AF14" s="28">
        <v>0</v>
      </c>
      <c r="AG14" s="28">
        <v>0</v>
      </c>
      <c r="AH14" s="28">
        <v>1</v>
      </c>
      <c r="AI14" s="28">
        <v>7</v>
      </c>
      <c r="AJ14" s="27">
        <v>0</v>
      </c>
      <c r="AK14" s="27">
        <v>0</v>
      </c>
      <c r="AL14" s="28">
        <v>0</v>
      </c>
      <c r="AM14" s="27">
        <v>0</v>
      </c>
      <c r="AN14" s="28">
        <v>0</v>
      </c>
      <c r="AO14" s="27">
        <v>0</v>
      </c>
      <c r="AP14" s="28">
        <v>0</v>
      </c>
      <c r="AQ14" s="28">
        <v>8</v>
      </c>
    </row>
    <row r="15" spans="1:43" x14ac:dyDescent="0.3">
      <c r="A15" s="28">
        <v>2</v>
      </c>
      <c r="B15" s="43" t="s">
        <v>63</v>
      </c>
      <c r="C15" s="31">
        <v>22</v>
      </c>
      <c r="D15" s="32">
        <v>22</v>
      </c>
      <c r="E15" s="32">
        <v>0</v>
      </c>
      <c r="F15" s="33">
        <v>7</v>
      </c>
      <c r="G15" s="31">
        <f>H15+I15+L15</f>
        <v>701</v>
      </c>
      <c r="H15" s="31">
        <v>60</v>
      </c>
      <c r="I15" s="31">
        <f>J15+K15</f>
        <v>476</v>
      </c>
      <c r="J15" s="31">
        <v>421</v>
      </c>
      <c r="K15" s="31">
        <v>55</v>
      </c>
      <c r="L15" s="31">
        <f>M15+N15</f>
        <v>165</v>
      </c>
      <c r="M15" s="31">
        <v>34</v>
      </c>
      <c r="N15" s="31">
        <v>131</v>
      </c>
      <c r="O15" s="41">
        <v>0</v>
      </c>
      <c r="P15" s="41">
        <v>0</v>
      </c>
      <c r="Q15" s="31">
        <v>266</v>
      </c>
      <c r="R15" s="31">
        <v>172</v>
      </c>
      <c r="S15" s="31">
        <v>98</v>
      </c>
      <c r="T15" s="31">
        <v>0</v>
      </c>
      <c r="U15" s="31">
        <v>16</v>
      </c>
      <c r="V15" s="31">
        <v>30</v>
      </c>
      <c r="W15" s="44">
        <v>70</v>
      </c>
      <c r="X15" s="45">
        <v>49</v>
      </c>
      <c r="Y15" s="45">
        <v>300</v>
      </c>
      <c r="Z15" s="13"/>
      <c r="AA15" s="34"/>
      <c r="AB15" s="25">
        <v>5</v>
      </c>
      <c r="AC15" s="46" t="s">
        <v>65</v>
      </c>
      <c r="AD15" s="38">
        <v>8</v>
      </c>
      <c r="AE15" s="28">
        <v>7</v>
      </c>
      <c r="AF15" s="28">
        <v>1</v>
      </c>
      <c r="AG15" s="28">
        <v>0</v>
      </c>
      <c r="AH15" s="28">
        <v>1</v>
      </c>
      <c r="AI15" s="28">
        <v>6</v>
      </c>
      <c r="AJ15" s="27">
        <v>0</v>
      </c>
      <c r="AK15" s="27">
        <v>0</v>
      </c>
      <c r="AL15" s="28">
        <v>0</v>
      </c>
      <c r="AM15" s="27">
        <v>0</v>
      </c>
      <c r="AN15" s="28">
        <v>1</v>
      </c>
      <c r="AO15" s="27">
        <v>0</v>
      </c>
      <c r="AP15" s="28">
        <v>0</v>
      </c>
      <c r="AQ15" s="28">
        <v>8</v>
      </c>
    </row>
    <row r="16" spans="1:43" x14ac:dyDescent="0.3">
      <c r="A16" s="28">
        <v>3</v>
      </c>
      <c r="B16" s="43" t="s">
        <v>64</v>
      </c>
      <c r="C16" s="47">
        <v>19</v>
      </c>
      <c r="D16" s="47">
        <v>12</v>
      </c>
      <c r="E16" s="47">
        <v>7</v>
      </c>
      <c r="F16" s="48">
        <v>8</v>
      </c>
      <c r="G16" s="47">
        <v>895</v>
      </c>
      <c r="H16" s="47">
        <v>47</v>
      </c>
      <c r="I16" s="47">
        <v>619</v>
      </c>
      <c r="J16" s="47">
        <v>396</v>
      </c>
      <c r="K16" s="47">
        <v>223</v>
      </c>
      <c r="L16" s="47">
        <v>229</v>
      </c>
      <c r="M16" s="47">
        <v>77</v>
      </c>
      <c r="N16" s="47">
        <v>152</v>
      </c>
      <c r="O16" s="41">
        <v>0</v>
      </c>
      <c r="P16" s="41">
        <v>0</v>
      </c>
      <c r="Q16" s="31">
        <v>190</v>
      </c>
      <c r="R16" s="31">
        <v>294</v>
      </c>
      <c r="S16" s="31">
        <v>175</v>
      </c>
      <c r="T16" s="31">
        <v>7</v>
      </c>
      <c r="U16" s="31">
        <v>14</v>
      </c>
      <c r="V16" s="31">
        <v>15</v>
      </c>
      <c r="W16" s="44">
        <v>97</v>
      </c>
      <c r="X16" s="45">
        <v>103</v>
      </c>
      <c r="Y16" s="49">
        <v>295</v>
      </c>
      <c r="Z16" s="4"/>
      <c r="AA16" s="50"/>
      <c r="AB16" s="51">
        <v>6</v>
      </c>
      <c r="AC16" s="52" t="s">
        <v>66</v>
      </c>
      <c r="AD16" s="38">
        <v>8</v>
      </c>
      <c r="AE16" s="28">
        <v>7</v>
      </c>
      <c r="AF16" s="28">
        <v>1</v>
      </c>
      <c r="AG16" s="28">
        <v>0</v>
      </c>
      <c r="AH16" s="28"/>
      <c r="AI16" s="28">
        <v>7</v>
      </c>
      <c r="AJ16" s="27">
        <v>0</v>
      </c>
      <c r="AK16" s="27">
        <v>0</v>
      </c>
      <c r="AL16" s="28">
        <v>0</v>
      </c>
      <c r="AM16" s="27">
        <v>0</v>
      </c>
      <c r="AN16" s="27">
        <v>0</v>
      </c>
      <c r="AO16" s="27">
        <v>0</v>
      </c>
      <c r="AP16" s="28">
        <v>1</v>
      </c>
      <c r="AQ16" s="28">
        <v>7</v>
      </c>
    </row>
    <row r="17" spans="1:43" x14ac:dyDescent="0.3">
      <c r="A17" s="28">
        <v>4</v>
      </c>
      <c r="B17" s="43" t="s">
        <v>65</v>
      </c>
      <c r="C17" s="40">
        <v>20</v>
      </c>
      <c r="D17" s="41">
        <v>20</v>
      </c>
      <c r="E17" s="41">
        <v>0</v>
      </c>
      <c r="F17" s="41">
        <v>6</v>
      </c>
      <c r="G17" s="41">
        <v>509</v>
      </c>
      <c r="H17" s="53">
        <v>57</v>
      </c>
      <c r="I17" s="53">
        <v>313</v>
      </c>
      <c r="J17" s="53">
        <v>257</v>
      </c>
      <c r="K17" s="53">
        <v>56</v>
      </c>
      <c r="L17" s="53">
        <v>139</v>
      </c>
      <c r="M17" s="53">
        <v>36</v>
      </c>
      <c r="N17" s="53">
        <v>103</v>
      </c>
      <c r="O17" s="41">
        <v>0</v>
      </c>
      <c r="P17" s="41">
        <v>0</v>
      </c>
      <c r="Q17" s="41">
        <v>188</v>
      </c>
      <c r="R17" s="41">
        <v>125</v>
      </c>
      <c r="S17" s="41">
        <v>57</v>
      </c>
      <c r="T17" s="41">
        <v>0</v>
      </c>
      <c r="U17" s="41">
        <v>11</v>
      </c>
      <c r="V17" s="41">
        <v>19</v>
      </c>
      <c r="W17" s="54">
        <v>69</v>
      </c>
      <c r="X17" s="55">
        <v>40</v>
      </c>
      <c r="Y17" s="55">
        <v>244</v>
      </c>
      <c r="Z17" s="4"/>
      <c r="AA17" s="50"/>
      <c r="AB17" s="56">
        <v>7</v>
      </c>
      <c r="AC17" s="57" t="s">
        <v>67</v>
      </c>
      <c r="AD17" s="38">
        <v>7</v>
      </c>
      <c r="AE17" s="38">
        <v>7</v>
      </c>
      <c r="AF17" s="38">
        <v>0</v>
      </c>
      <c r="AG17" s="28">
        <v>0</v>
      </c>
      <c r="AH17" s="38">
        <v>2</v>
      </c>
      <c r="AI17" s="38">
        <v>5</v>
      </c>
      <c r="AJ17" s="27">
        <v>0</v>
      </c>
      <c r="AK17" s="27">
        <v>0</v>
      </c>
      <c r="AL17" s="28">
        <v>0</v>
      </c>
      <c r="AM17" s="27">
        <v>0</v>
      </c>
      <c r="AN17" s="27">
        <v>0</v>
      </c>
      <c r="AO17" s="27">
        <v>0</v>
      </c>
      <c r="AP17" s="27">
        <v>0</v>
      </c>
      <c r="AQ17" s="38">
        <v>7</v>
      </c>
    </row>
    <row r="18" spans="1:43" x14ac:dyDescent="0.3">
      <c r="A18" s="28">
        <v>5</v>
      </c>
      <c r="B18" s="58" t="s">
        <v>66</v>
      </c>
      <c r="C18" s="40">
        <v>20</v>
      </c>
      <c r="D18" s="41">
        <v>20</v>
      </c>
      <c r="E18" s="41">
        <v>0</v>
      </c>
      <c r="F18" s="54">
        <v>8</v>
      </c>
      <c r="G18" s="40">
        <v>541</v>
      </c>
      <c r="H18" s="53">
        <v>56</v>
      </c>
      <c r="I18" s="53">
        <v>336</v>
      </c>
      <c r="J18" s="53">
        <v>324</v>
      </c>
      <c r="K18" s="53">
        <v>12</v>
      </c>
      <c r="L18" s="53">
        <v>149</v>
      </c>
      <c r="M18" s="53">
        <v>39</v>
      </c>
      <c r="N18" s="53">
        <v>110</v>
      </c>
      <c r="O18" s="41">
        <v>0</v>
      </c>
      <c r="P18" s="41">
        <v>0</v>
      </c>
      <c r="Q18" s="41">
        <v>242</v>
      </c>
      <c r="R18" s="41">
        <v>143</v>
      </c>
      <c r="S18" s="41">
        <v>7</v>
      </c>
      <c r="T18" s="41">
        <v>0</v>
      </c>
      <c r="U18" s="41">
        <v>8</v>
      </c>
      <c r="V18" s="41">
        <v>63</v>
      </c>
      <c r="W18" s="54">
        <v>24</v>
      </c>
      <c r="X18" s="55">
        <v>54</v>
      </c>
      <c r="Y18" s="55">
        <v>324</v>
      </c>
      <c r="Z18" s="13"/>
      <c r="AA18" s="34"/>
      <c r="AB18" s="59">
        <v>8</v>
      </c>
      <c r="AC18" s="57" t="s">
        <v>68</v>
      </c>
      <c r="AD18" s="32">
        <v>7</v>
      </c>
      <c r="AE18" s="31">
        <v>6</v>
      </c>
      <c r="AF18" s="31">
        <v>1</v>
      </c>
      <c r="AG18" s="28">
        <v>0</v>
      </c>
      <c r="AH18" s="31"/>
      <c r="AI18" s="31">
        <v>6</v>
      </c>
      <c r="AJ18" s="27">
        <v>0</v>
      </c>
      <c r="AK18" s="27">
        <v>0</v>
      </c>
      <c r="AL18" s="28">
        <v>0</v>
      </c>
      <c r="AM18" s="27">
        <v>0</v>
      </c>
      <c r="AN18" s="27">
        <v>0</v>
      </c>
      <c r="AO18" s="27">
        <v>0</v>
      </c>
      <c r="AP18" s="27">
        <v>1</v>
      </c>
      <c r="AQ18" s="38">
        <v>7</v>
      </c>
    </row>
    <row r="19" spans="1:43" x14ac:dyDescent="0.3">
      <c r="A19" s="28">
        <v>6</v>
      </c>
      <c r="B19" s="43" t="s">
        <v>67</v>
      </c>
      <c r="C19" s="31">
        <v>18</v>
      </c>
      <c r="D19" s="32">
        <v>18</v>
      </c>
      <c r="E19" s="41">
        <v>0</v>
      </c>
      <c r="F19" s="32">
        <v>7</v>
      </c>
      <c r="G19" s="32">
        <v>585</v>
      </c>
      <c r="H19" s="53">
        <v>51</v>
      </c>
      <c r="I19" s="53">
        <v>390</v>
      </c>
      <c r="J19" s="53">
        <v>371</v>
      </c>
      <c r="K19" s="53">
        <v>19</v>
      </c>
      <c r="L19" s="53">
        <v>144</v>
      </c>
      <c r="M19" s="53">
        <v>31</v>
      </c>
      <c r="N19" s="53">
        <v>113</v>
      </c>
      <c r="O19" s="41">
        <v>0</v>
      </c>
      <c r="P19" s="41">
        <v>0</v>
      </c>
      <c r="Q19" s="32">
        <v>171</v>
      </c>
      <c r="R19" s="32">
        <v>205</v>
      </c>
      <c r="S19" s="32">
        <v>65</v>
      </c>
      <c r="T19" s="32">
        <v>0</v>
      </c>
      <c r="U19" s="32">
        <v>9</v>
      </c>
      <c r="V19" s="32">
        <v>45</v>
      </c>
      <c r="W19" s="33">
        <v>55</v>
      </c>
      <c r="X19" s="45">
        <v>35</v>
      </c>
      <c r="Y19" s="55">
        <v>265</v>
      </c>
      <c r="Z19" s="13"/>
      <c r="AA19" s="34"/>
      <c r="AB19" s="56">
        <v>9</v>
      </c>
      <c r="AC19" s="60" t="s">
        <v>69</v>
      </c>
      <c r="AD19" s="61">
        <v>6</v>
      </c>
      <c r="AE19" s="27">
        <v>6</v>
      </c>
      <c r="AF19" s="27">
        <v>0</v>
      </c>
      <c r="AG19" s="27">
        <v>0</v>
      </c>
      <c r="AH19" s="27">
        <v>1</v>
      </c>
      <c r="AI19" s="27">
        <v>5</v>
      </c>
      <c r="AJ19" s="27">
        <v>0</v>
      </c>
      <c r="AK19" s="27">
        <v>0</v>
      </c>
      <c r="AL19" s="28">
        <v>0</v>
      </c>
      <c r="AM19" s="27">
        <v>0</v>
      </c>
      <c r="AN19" s="27">
        <v>0</v>
      </c>
      <c r="AO19" s="27">
        <v>0</v>
      </c>
      <c r="AP19" s="27">
        <v>0</v>
      </c>
      <c r="AQ19" s="27">
        <v>6</v>
      </c>
    </row>
    <row r="20" spans="1:43" x14ac:dyDescent="0.3">
      <c r="A20" s="28">
        <v>7</v>
      </c>
      <c r="B20" s="30" t="s">
        <v>68</v>
      </c>
      <c r="C20" s="31">
        <v>24</v>
      </c>
      <c r="D20" s="32">
        <v>24</v>
      </c>
      <c r="E20" s="41">
        <v>0</v>
      </c>
      <c r="F20" s="33">
        <v>7</v>
      </c>
      <c r="G20" s="62">
        <v>746</v>
      </c>
      <c r="H20" s="53">
        <v>72</v>
      </c>
      <c r="I20" s="53">
        <v>472</v>
      </c>
      <c r="J20" s="53">
        <v>452</v>
      </c>
      <c r="K20" s="53">
        <v>20</v>
      </c>
      <c r="L20" s="53">
        <v>202</v>
      </c>
      <c r="M20" s="53">
        <v>41</v>
      </c>
      <c r="N20" s="53">
        <v>161</v>
      </c>
      <c r="O20" s="41">
        <v>0</v>
      </c>
      <c r="P20" s="41">
        <v>0</v>
      </c>
      <c r="Q20" s="32">
        <v>274</v>
      </c>
      <c r="R20" s="32">
        <v>206</v>
      </c>
      <c r="S20" s="32">
        <v>64</v>
      </c>
      <c r="T20" s="32">
        <v>0</v>
      </c>
      <c r="U20" s="32">
        <v>21</v>
      </c>
      <c r="V20" s="32">
        <v>39</v>
      </c>
      <c r="W20" s="33">
        <v>75</v>
      </c>
      <c r="X20" s="45">
        <v>67</v>
      </c>
      <c r="Y20" s="45">
        <v>359</v>
      </c>
      <c r="Z20" s="13"/>
      <c r="AA20" s="34"/>
      <c r="AB20" s="59">
        <v>10</v>
      </c>
      <c r="AC20" s="60" t="s">
        <v>70</v>
      </c>
      <c r="AD20" s="61">
        <v>7</v>
      </c>
      <c r="AE20" s="27">
        <v>6</v>
      </c>
      <c r="AF20" s="27">
        <v>1</v>
      </c>
      <c r="AG20" s="27">
        <v>0</v>
      </c>
      <c r="AH20" s="27">
        <v>0</v>
      </c>
      <c r="AI20" s="27">
        <v>6</v>
      </c>
      <c r="AJ20" s="28">
        <v>0</v>
      </c>
      <c r="AK20" s="28">
        <v>0</v>
      </c>
      <c r="AL20" s="28">
        <v>0</v>
      </c>
      <c r="AM20" s="27">
        <v>1</v>
      </c>
      <c r="AN20" s="27">
        <v>0</v>
      </c>
      <c r="AO20" s="27">
        <v>0</v>
      </c>
      <c r="AP20" s="27">
        <v>0</v>
      </c>
      <c r="AQ20" s="28">
        <v>6</v>
      </c>
    </row>
    <row r="21" spans="1:43" x14ac:dyDescent="0.3">
      <c r="A21" s="28">
        <v>8</v>
      </c>
      <c r="B21" s="30" t="s">
        <v>69</v>
      </c>
      <c r="C21" s="62">
        <v>14</v>
      </c>
      <c r="D21" s="63">
        <v>14</v>
      </c>
      <c r="E21" s="41">
        <v>0</v>
      </c>
      <c r="F21" s="64">
        <v>6</v>
      </c>
      <c r="G21" s="62">
        <v>363</v>
      </c>
      <c r="H21" s="65">
        <v>41</v>
      </c>
      <c r="I21" s="65">
        <v>226</v>
      </c>
      <c r="J21" s="65">
        <v>218</v>
      </c>
      <c r="K21" s="65">
        <v>8</v>
      </c>
      <c r="L21" s="65">
        <v>96</v>
      </c>
      <c r="M21" s="65">
        <v>25</v>
      </c>
      <c r="N21" s="65">
        <v>71</v>
      </c>
      <c r="O21" s="41">
        <v>0</v>
      </c>
      <c r="P21" s="41">
        <v>0</v>
      </c>
      <c r="Q21" s="62">
        <v>151</v>
      </c>
      <c r="R21" s="62">
        <v>76</v>
      </c>
      <c r="S21" s="62">
        <v>40</v>
      </c>
      <c r="T21" s="62">
        <v>0</v>
      </c>
      <c r="U21" s="62">
        <v>5</v>
      </c>
      <c r="V21" s="62">
        <v>13</v>
      </c>
      <c r="W21" s="66">
        <v>59</v>
      </c>
      <c r="X21" s="67">
        <v>19</v>
      </c>
      <c r="Y21" s="67">
        <v>143</v>
      </c>
      <c r="Z21" s="13"/>
      <c r="AA21" s="34"/>
      <c r="AB21" s="56">
        <v>11</v>
      </c>
      <c r="AC21" s="60" t="s">
        <v>71</v>
      </c>
      <c r="AD21" s="38">
        <v>8</v>
      </c>
      <c r="AE21" s="28">
        <v>6</v>
      </c>
      <c r="AF21" s="28">
        <v>2</v>
      </c>
      <c r="AG21" s="28">
        <v>0</v>
      </c>
      <c r="AH21" s="28">
        <v>0</v>
      </c>
      <c r="AI21" s="28">
        <v>6</v>
      </c>
      <c r="AJ21" s="28">
        <v>0</v>
      </c>
      <c r="AK21" s="28">
        <v>0</v>
      </c>
      <c r="AL21" s="28">
        <v>0</v>
      </c>
      <c r="AM21" s="28">
        <v>1</v>
      </c>
      <c r="AN21" s="28">
        <v>0</v>
      </c>
      <c r="AO21" s="28">
        <v>0</v>
      </c>
      <c r="AP21" s="28">
        <v>1</v>
      </c>
      <c r="AQ21" s="28">
        <v>8</v>
      </c>
    </row>
    <row r="22" spans="1:43" x14ac:dyDescent="0.3">
      <c r="A22" s="28">
        <v>9</v>
      </c>
      <c r="B22" s="30" t="s">
        <v>70</v>
      </c>
      <c r="C22" s="31">
        <v>27</v>
      </c>
      <c r="D22" s="32">
        <v>27</v>
      </c>
      <c r="E22" s="41">
        <v>0</v>
      </c>
      <c r="F22" s="33">
        <v>12</v>
      </c>
      <c r="G22" s="68">
        <v>830</v>
      </c>
      <c r="H22" s="69">
        <v>79</v>
      </c>
      <c r="I22" s="69">
        <v>533</v>
      </c>
      <c r="J22" s="53">
        <v>511</v>
      </c>
      <c r="K22" s="53">
        <v>22</v>
      </c>
      <c r="L22" s="69">
        <v>218</v>
      </c>
      <c r="M22" s="53">
        <v>34</v>
      </c>
      <c r="N22" s="53">
        <v>184</v>
      </c>
      <c r="O22" s="32">
        <v>0</v>
      </c>
      <c r="P22" s="32">
        <v>0</v>
      </c>
      <c r="Q22" s="32">
        <v>347</v>
      </c>
      <c r="R22" s="32">
        <v>217</v>
      </c>
      <c r="S22" s="32">
        <v>48</v>
      </c>
      <c r="T22" s="32">
        <v>0</v>
      </c>
      <c r="U22" s="32">
        <v>15</v>
      </c>
      <c r="V22" s="32">
        <v>10</v>
      </c>
      <c r="W22" s="33">
        <v>176</v>
      </c>
      <c r="X22" s="45">
        <v>17</v>
      </c>
      <c r="Y22" s="45">
        <v>323</v>
      </c>
      <c r="Z22" s="70">
        <v>0</v>
      </c>
      <c r="AA22" s="71"/>
      <c r="AB22" s="59">
        <v>12</v>
      </c>
      <c r="AC22" s="60" t="s">
        <v>72</v>
      </c>
      <c r="AD22" s="38">
        <v>7</v>
      </c>
      <c r="AE22" s="28">
        <v>6</v>
      </c>
      <c r="AF22" s="28">
        <v>1</v>
      </c>
      <c r="AG22" s="28">
        <v>0</v>
      </c>
      <c r="AH22" s="28">
        <v>3</v>
      </c>
      <c r="AI22" s="28">
        <v>3</v>
      </c>
      <c r="AJ22" s="28">
        <v>0</v>
      </c>
      <c r="AK22" s="28">
        <v>0</v>
      </c>
      <c r="AL22" s="28">
        <v>0</v>
      </c>
      <c r="AM22" s="28">
        <v>1</v>
      </c>
      <c r="AN22" s="28">
        <v>0</v>
      </c>
      <c r="AO22" s="28">
        <v>0</v>
      </c>
      <c r="AP22" s="28">
        <v>0</v>
      </c>
      <c r="AQ22" s="28">
        <v>7</v>
      </c>
    </row>
    <row r="23" spans="1:43" x14ac:dyDescent="0.3">
      <c r="A23" s="28">
        <v>10</v>
      </c>
      <c r="B23" s="43" t="s">
        <v>71</v>
      </c>
      <c r="C23" s="62">
        <v>18</v>
      </c>
      <c r="D23" s="63">
        <v>18</v>
      </c>
      <c r="E23" s="63">
        <v>0</v>
      </c>
      <c r="F23" s="64">
        <v>7</v>
      </c>
      <c r="G23" s="62">
        <v>409</v>
      </c>
      <c r="H23" s="65">
        <v>48</v>
      </c>
      <c r="I23" s="65">
        <v>272</v>
      </c>
      <c r="J23" s="65">
        <v>254</v>
      </c>
      <c r="K23" s="65">
        <v>18</v>
      </c>
      <c r="L23" s="65">
        <v>89</v>
      </c>
      <c r="M23" s="65">
        <v>35</v>
      </c>
      <c r="N23" s="65">
        <v>54</v>
      </c>
      <c r="O23" s="31">
        <v>0</v>
      </c>
      <c r="P23" s="62">
        <v>0</v>
      </c>
      <c r="Q23" s="62">
        <v>127</v>
      </c>
      <c r="R23" s="62">
        <v>134</v>
      </c>
      <c r="S23" s="62">
        <v>59</v>
      </c>
      <c r="T23" s="62">
        <v>0</v>
      </c>
      <c r="U23" s="62">
        <v>7</v>
      </c>
      <c r="V23" s="62">
        <v>20</v>
      </c>
      <c r="W23" s="66">
        <v>42</v>
      </c>
      <c r="X23" s="67">
        <v>20</v>
      </c>
      <c r="Y23" s="67">
        <v>191</v>
      </c>
      <c r="Z23" s="13"/>
      <c r="AA23" s="34"/>
      <c r="AB23" s="72" t="s">
        <v>58</v>
      </c>
      <c r="AC23" s="73"/>
      <c r="AD23" s="74">
        <f t="shared" ref="AD23:AQ23" si="4">SUM(AD11:AD22)</f>
        <v>138</v>
      </c>
      <c r="AE23" s="75">
        <f t="shared" si="4"/>
        <v>122</v>
      </c>
      <c r="AF23" s="75">
        <f t="shared" si="4"/>
        <v>16</v>
      </c>
      <c r="AG23" s="75">
        <f t="shared" si="4"/>
        <v>1</v>
      </c>
      <c r="AH23" s="75">
        <f t="shared" si="4"/>
        <v>42</v>
      </c>
      <c r="AI23" s="75">
        <f t="shared" si="4"/>
        <v>79</v>
      </c>
      <c r="AJ23" s="75">
        <f t="shared" si="4"/>
        <v>0</v>
      </c>
      <c r="AK23" s="75">
        <f t="shared" si="4"/>
        <v>0</v>
      </c>
      <c r="AL23" s="75">
        <f t="shared" si="4"/>
        <v>0</v>
      </c>
      <c r="AM23" s="75">
        <f t="shared" si="4"/>
        <v>4</v>
      </c>
      <c r="AN23" s="75">
        <f t="shared" si="4"/>
        <v>3</v>
      </c>
      <c r="AO23" s="75">
        <f t="shared" si="4"/>
        <v>0</v>
      </c>
      <c r="AP23" s="75">
        <f t="shared" si="4"/>
        <v>9</v>
      </c>
      <c r="AQ23" s="75">
        <f t="shared" si="4"/>
        <v>129</v>
      </c>
    </row>
    <row r="24" spans="1:43" x14ac:dyDescent="0.3">
      <c r="A24" s="28">
        <v>11</v>
      </c>
      <c r="B24" s="30" t="s">
        <v>72</v>
      </c>
      <c r="C24" s="31">
        <v>30</v>
      </c>
      <c r="D24" s="32">
        <v>30</v>
      </c>
      <c r="E24" s="63">
        <v>0</v>
      </c>
      <c r="F24" s="33">
        <v>8</v>
      </c>
      <c r="G24" s="31">
        <v>1036</v>
      </c>
      <c r="H24" s="76">
        <v>88</v>
      </c>
      <c r="I24" s="76">
        <v>679</v>
      </c>
      <c r="J24" s="76">
        <v>543</v>
      </c>
      <c r="K24" s="76">
        <v>136</v>
      </c>
      <c r="L24" s="76">
        <v>269</v>
      </c>
      <c r="M24" s="76">
        <v>48</v>
      </c>
      <c r="N24" s="76">
        <v>221</v>
      </c>
      <c r="O24" s="31">
        <v>0</v>
      </c>
      <c r="P24" s="31">
        <v>0</v>
      </c>
      <c r="Q24" s="31">
        <v>455</v>
      </c>
      <c r="R24" s="31">
        <v>173</v>
      </c>
      <c r="S24" s="31">
        <v>139</v>
      </c>
      <c r="T24" s="31">
        <v>0</v>
      </c>
      <c r="U24" s="31">
        <v>21</v>
      </c>
      <c r="V24" s="31">
        <v>45</v>
      </c>
      <c r="W24" s="44">
        <v>147</v>
      </c>
      <c r="X24" s="45">
        <v>56</v>
      </c>
      <c r="Y24" s="45">
        <v>387</v>
      </c>
      <c r="Z24" s="13"/>
      <c r="AA24" s="34"/>
      <c r="AB24" s="4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</row>
    <row r="25" spans="1:43" x14ac:dyDescent="0.3">
      <c r="A25" s="35" t="s">
        <v>73</v>
      </c>
      <c r="B25" s="18"/>
      <c r="C25" s="36">
        <f t="shared" ref="C25:Y25" si="5">SUM(C26:C36)</f>
        <v>180</v>
      </c>
      <c r="D25" s="36">
        <f t="shared" si="5"/>
        <v>179</v>
      </c>
      <c r="E25" s="36">
        <f t="shared" si="5"/>
        <v>1</v>
      </c>
      <c r="F25" s="37">
        <f t="shared" si="5"/>
        <v>78</v>
      </c>
      <c r="G25" s="36">
        <f t="shared" si="5"/>
        <v>5133</v>
      </c>
      <c r="H25" s="36">
        <f t="shared" si="5"/>
        <v>402</v>
      </c>
      <c r="I25" s="36">
        <f t="shared" si="5"/>
        <v>3906</v>
      </c>
      <c r="J25" s="36">
        <f t="shared" si="5"/>
        <v>3654</v>
      </c>
      <c r="K25" s="36">
        <f t="shared" si="5"/>
        <v>252</v>
      </c>
      <c r="L25" s="36">
        <f t="shared" si="5"/>
        <v>825</v>
      </c>
      <c r="M25" s="36">
        <f t="shared" si="5"/>
        <v>491</v>
      </c>
      <c r="N25" s="36">
        <f t="shared" si="5"/>
        <v>334</v>
      </c>
      <c r="O25" s="36">
        <f t="shared" si="5"/>
        <v>0</v>
      </c>
      <c r="P25" s="36">
        <f t="shared" si="5"/>
        <v>2</v>
      </c>
      <c r="Q25" s="36">
        <f t="shared" si="5"/>
        <v>2871</v>
      </c>
      <c r="R25" s="36">
        <f t="shared" si="5"/>
        <v>1321</v>
      </c>
      <c r="S25" s="36">
        <f t="shared" si="5"/>
        <v>114</v>
      </c>
      <c r="T25" s="36">
        <f t="shared" si="5"/>
        <v>0</v>
      </c>
      <c r="U25" s="36">
        <f t="shared" si="5"/>
        <v>201</v>
      </c>
      <c r="V25" s="36">
        <f t="shared" si="5"/>
        <v>140</v>
      </c>
      <c r="W25" s="36">
        <f t="shared" si="5"/>
        <v>269</v>
      </c>
      <c r="X25" s="77">
        <f t="shared" si="5"/>
        <v>215</v>
      </c>
      <c r="Y25" s="77">
        <f t="shared" si="5"/>
        <v>3087</v>
      </c>
      <c r="Z25" s="3"/>
      <c r="AA25" s="19"/>
      <c r="AB25" s="4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</row>
    <row r="26" spans="1:43" x14ac:dyDescent="0.3">
      <c r="A26" s="28">
        <v>1</v>
      </c>
      <c r="B26" s="30" t="s">
        <v>61</v>
      </c>
      <c r="C26" s="40">
        <v>18</v>
      </c>
      <c r="D26" s="41">
        <v>18</v>
      </c>
      <c r="E26" s="41">
        <v>0</v>
      </c>
      <c r="F26" s="41">
        <v>4</v>
      </c>
      <c r="G26" s="41">
        <v>512</v>
      </c>
      <c r="H26" s="41">
        <v>35</v>
      </c>
      <c r="I26" s="41">
        <v>383</v>
      </c>
      <c r="J26" s="41">
        <v>381</v>
      </c>
      <c r="K26" s="41">
        <v>2</v>
      </c>
      <c r="L26" s="41">
        <v>94</v>
      </c>
      <c r="M26" s="41">
        <v>41</v>
      </c>
      <c r="N26" s="41">
        <v>53</v>
      </c>
      <c r="O26" s="41">
        <v>0</v>
      </c>
      <c r="P26" s="41">
        <v>0</v>
      </c>
      <c r="Q26" s="41">
        <v>222</v>
      </c>
      <c r="R26" s="41">
        <v>180</v>
      </c>
      <c r="S26" s="41">
        <v>16</v>
      </c>
      <c r="T26" s="41">
        <v>0</v>
      </c>
      <c r="U26" s="41">
        <v>17</v>
      </c>
      <c r="V26" s="41">
        <v>22</v>
      </c>
      <c r="W26" s="41">
        <v>46</v>
      </c>
      <c r="X26" s="41">
        <v>9</v>
      </c>
      <c r="Y26" s="41">
        <v>303</v>
      </c>
      <c r="Z26" s="13"/>
      <c r="AA26" s="34"/>
      <c r="AB26" s="4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</row>
    <row r="27" spans="1:43" x14ac:dyDescent="0.3">
      <c r="A27" s="78">
        <v>2</v>
      </c>
      <c r="B27" s="79" t="s">
        <v>63</v>
      </c>
      <c r="C27" s="31">
        <v>20</v>
      </c>
      <c r="D27" s="32">
        <v>20</v>
      </c>
      <c r="E27" s="32">
        <v>0</v>
      </c>
      <c r="F27" s="33">
        <v>9</v>
      </c>
      <c r="G27" s="45">
        <v>557</v>
      </c>
      <c r="H27" s="45">
        <v>41</v>
      </c>
      <c r="I27" s="45">
        <v>428</v>
      </c>
      <c r="J27" s="45">
        <v>387</v>
      </c>
      <c r="K27" s="45">
        <v>41</v>
      </c>
      <c r="L27" s="45">
        <v>88</v>
      </c>
      <c r="M27" s="45">
        <v>54</v>
      </c>
      <c r="N27" s="45">
        <v>34</v>
      </c>
      <c r="O27" s="41">
        <v>0</v>
      </c>
      <c r="P27" s="45">
        <v>0</v>
      </c>
      <c r="Q27" s="45">
        <v>295</v>
      </c>
      <c r="R27" s="45">
        <v>171</v>
      </c>
      <c r="S27" s="45">
        <v>3</v>
      </c>
      <c r="T27" s="41">
        <v>0</v>
      </c>
      <c r="U27" s="45">
        <v>29</v>
      </c>
      <c r="V27" s="45">
        <v>8</v>
      </c>
      <c r="W27" s="45">
        <v>25</v>
      </c>
      <c r="X27" s="45">
        <v>26</v>
      </c>
      <c r="Y27" s="45">
        <v>311</v>
      </c>
      <c r="Z27" s="13"/>
      <c r="AA27" s="34"/>
      <c r="AB27" s="4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</row>
    <row r="28" spans="1:43" x14ac:dyDescent="0.3">
      <c r="A28" s="28">
        <v>3</v>
      </c>
      <c r="B28" s="43" t="s">
        <v>64</v>
      </c>
      <c r="C28" s="31">
        <v>11</v>
      </c>
      <c r="D28" s="31">
        <v>10</v>
      </c>
      <c r="E28" s="31">
        <v>1</v>
      </c>
      <c r="F28" s="44">
        <v>9</v>
      </c>
      <c r="G28" s="31">
        <v>490</v>
      </c>
      <c r="H28" s="31">
        <v>28</v>
      </c>
      <c r="I28" s="31">
        <v>394</v>
      </c>
      <c r="J28" s="31">
        <v>346</v>
      </c>
      <c r="K28" s="31">
        <v>48</v>
      </c>
      <c r="L28" s="31">
        <v>68</v>
      </c>
      <c r="M28" s="31">
        <v>32</v>
      </c>
      <c r="N28" s="31">
        <v>36</v>
      </c>
      <c r="O28" s="41">
        <v>0</v>
      </c>
      <c r="P28" s="31">
        <v>2</v>
      </c>
      <c r="Q28" s="31">
        <v>295</v>
      </c>
      <c r="R28" s="31">
        <v>124</v>
      </c>
      <c r="S28" s="31">
        <v>1</v>
      </c>
      <c r="T28" s="41">
        <v>0</v>
      </c>
      <c r="U28" s="31">
        <v>21</v>
      </c>
      <c r="V28" s="31">
        <v>9</v>
      </c>
      <c r="W28" s="31">
        <v>14</v>
      </c>
      <c r="X28" s="31">
        <v>24</v>
      </c>
      <c r="Y28" s="31">
        <v>331</v>
      </c>
      <c r="Z28" s="13"/>
      <c r="AA28" s="34"/>
      <c r="AB28" s="4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</row>
    <row r="29" spans="1:43" x14ac:dyDescent="0.3">
      <c r="A29" s="80">
        <v>4</v>
      </c>
      <c r="B29" s="43" t="s">
        <v>65</v>
      </c>
      <c r="C29" s="81">
        <v>12</v>
      </c>
      <c r="D29" s="82">
        <v>12</v>
      </c>
      <c r="E29" s="82">
        <v>0</v>
      </c>
      <c r="F29" s="82">
        <v>6</v>
      </c>
      <c r="G29" s="82">
        <v>317</v>
      </c>
      <c r="H29" s="82">
        <v>24</v>
      </c>
      <c r="I29" s="82">
        <v>235</v>
      </c>
      <c r="J29" s="82">
        <v>222</v>
      </c>
      <c r="K29" s="82">
        <v>13</v>
      </c>
      <c r="L29" s="82">
        <v>58</v>
      </c>
      <c r="M29" s="82">
        <v>31</v>
      </c>
      <c r="N29" s="82">
        <v>27</v>
      </c>
      <c r="O29" s="41">
        <v>0</v>
      </c>
      <c r="P29" s="82">
        <v>0</v>
      </c>
      <c r="Q29" s="82">
        <v>162</v>
      </c>
      <c r="R29" s="82">
        <v>92</v>
      </c>
      <c r="S29" s="82">
        <v>5</v>
      </c>
      <c r="T29" s="41">
        <v>0</v>
      </c>
      <c r="U29" s="82">
        <v>15</v>
      </c>
      <c r="V29" s="82">
        <v>10</v>
      </c>
      <c r="W29" s="82">
        <v>9</v>
      </c>
      <c r="X29" s="82">
        <v>24</v>
      </c>
      <c r="Y29" s="82">
        <v>206</v>
      </c>
      <c r="Z29" s="83"/>
      <c r="AA29" s="83"/>
      <c r="AB29" s="83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</row>
    <row r="30" spans="1:43" x14ac:dyDescent="0.3">
      <c r="A30" s="28">
        <v>5</v>
      </c>
      <c r="B30" s="58" t="s">
        <v>66</v>
      </c>
      <c r="C30" s="62">
        <v>9</v>
      </c>
      <c r="D30" s="63">
        <v>9</v>
      </c>
      <c r="E30" s="82">
        <v>0</v>
      </c>
      <c r="F30" s="64">
        <v>2</v>
      </c>
      <c r="G30" s="62">
        <v>216</v>
      </c>
      <c r="H30" s="63">
        <v>22</v>
      </c>
      <c r="I30" s="63">
        <v>140</v>
      </c>
      <c r="J30" s="63">
        <v>133</v>
      </c>
      <c r="K30" s="63">
        <v>7</v>
      </c>
      <c r="L30" s="63">
        <v>54</v>
      </c>
      <c r="M30" s="63">
        <v>33</v>
      </c>
      <c r="N30" s="63">
        <v>21</v>
      </c>
      <c r="O30" s="41">
        <v>0</v>
      </c>
      <c r="P30" s="82">
        <v>0</v>
      </c>
      <c r="Q30" s="63">
        <v>86</v>
      </c>
      <c r="R30" s="63">
        <v>75</v>
      </c>
      <c r="S30" s="63">
        <v>1</v>
      </c>
      <c r="T30" s="41">
        <v>0</v>
      </c>
      <c r="U30" s="63">
        <v>13</v>
      </c>
      <c r="V30" s="63">
        <v>15</v>
      </c>
      <c r="W30" s="63">
        <v>17</v>
      </c>
      <c r="X30" s="63">
        <v>9</v>
      </c>
      <c r="Y30" s="63">
        <v>162</v>
      </c>
      <c r="Z30" s="13"/>
      <c r="AA30" s="34"/>
      <c r="AB30" s="4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</row>
    <row r="31" spans="1:43" x14ac:dyDescent="0.3">
      <c r="A31" s="28">
        <v>6</v>
      </c>
      <c r="B31" s="43" t="s">
        <v>67</v>
      </c>
      <c r="C31" s="40">
        <v>18</v>
      </c>
      <c r="D31" s="41">
        <v>18</v>
      </c>
      <c r="E31" s="82">
        <v>0</v>
      </c>
      <c r="F31" s="54">
        <v>7</v>
      </c>
      <c r="G31" s="31">
        <v>513</v>
      </c>
      <c r="H31" s="32">
        <v>42</v>
      </c>
      <c r="I31" s="32">
        <v>401</v>
      </c>
      <c r="J31" s="32">
        <v>385</v>
      </c>
      <c r="K31" s="32">
        <v>16</v>
      </c>
      <c r="L31" s="32">
        <v>70</v>
      </c>
      <c r="M31" s="32">
        <v>43</v>
      </c>
      <c r="N31" s="32">
        <v>27</v>
      </c>
      <c r="O31" s="41">
        <v>0</v>
      </c>
      <c r="P31" s="82">
        <v>0</v>
      </c>
      <c r="Q31" s="32">
        <v>358</v>
      </c>
      <c r="R31" s="32">
        <v>77</v>
      </c>
      <c r="S31" s="32">
        <v>8</v>
      </c>
      <c r="T31" s="41">
        <v>0</v>
      </c>
      <c r="U31" s="32">
        <v>7</v>
      </c>
      <c r="V31" s="32">
        <v>16</v>
      </c>
      <c r="W31" s="32">
        <v>27</v>
      </c>
      <c r="X31" s="32">
        <v>20</v>
      </c>
      <c r="Y31" s="41">
        <v>316</v>
      </c>
      <c r="Z31" s="13"/>
      <c r="AA31" s="34"/>
      <c r="AB31" s="4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</row>
    <row r="32" spans="1:43" x14ac:dyDescent="0.3">
      <c r="A32" s="28">
        <v>7</v>
      </c>
      <c r="B32" s="43" t="s">
        <v>68</v>
      </c>
      <c r="C32" s="62">
        <v>16</v>
      </c>
      <c r="D32" s="63">
        <v>16</v>
      </c>
      <c r="E32" s="82">
        <v>0</v>
      </c>
      <c r="F32" s="64">
        <v>8</v>
      </c>
      <c r="G32" s="85">
        <v>478</v>
      </c>
      <c r="H32" s="63">
        <v>38</v>
      </c>
      <c r="I32" s="32">
        <v>380</v>
      </c>
      <c r="J32" s="63">
        <v>355</v>
      </c>
      <c r="K32" s="63">
        <v>25</v>
      </c>
      <c r="L32" s="32">
        <v>60</v>
      </c>
      <c r="M32" s="63">
        <v>39</v>
      </c>
      <c r="N32" s="63">
        <v>21</v>
      </c>
      <c r="O32" s="41">
        <v>0</v>
      </c>
      <c r="P32" s="82">
        <v>0</v>
      </c>
      <c r="Q32" s="63">
        <v>273</v>
      </c>
      <c r="R32" s="63">
        <v>139</v>
      </c>
      <c r="S32" s="63">
        <v>6</v>
      </c>
      <c r="T32" s="41">
        <v>0</v>
      </c>
      <c r="U32" s="63">
        <v>22</v>
      </c>
      <c r="V32" s="63">
        <v>9</v>
      </c>
      <c r="W32" s="63">
        <v>8</v>
      </c>
      <c r="X32" s="63">
        <v>21</v>
      </c>
      <c r="Y32" s="63">
        <v>269</v>
      </c>
      <c r="Z32" s="13"/>
      <c r="AA32" s="34"/>
      <c r="AB32" s="4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</row>
    <row r="33" spans="1:43" x14ac:dyDescent="0.3">
      <c r="A33" s="28">
        <v>8</v>
      </c>
      <c r="B33" s="43" t="s">
        <v>69</v>
      </c>
      <c r="C33" s="47">
        <v>14</v>
      </c>
      <c r="D33" s="47">
        <v>14</v>
      </c>
      <c r="E33" s="82">
        <v>0</v>
      </c>
      <c r="F33" s="48">
        <v>5</v>
      </c>
      <c r="G33" s="86">
        <v>344</v>
      </c>
      <c r="H33" s="86">
        <v>29</v>
      </c>
      <c r="I33" s="86">
        <v>259</v>
      </c>
      <c r="J33" s="86">
        <v>241</v>
      </c>
      <c r="K33" s="86">
        <v>18</v>
      </c>
      <c r="L33" s="87">
        <v>56</v>
      </c>
      <c r="M33" s="87">
        <v>40</v>
      </c>
      <c r="N33" s="87">
        <v>16</v>
      </c>
      <c r="O33" s="41">
        <v>0</v>
      </c>
      <c r="P33" s="82">
        <v>0</v>
      </c>
      <c r="Q33" s="86">
        <v>230</v>
      </c>
      <c r="R33" s="86">
        <v>52</v>
      </c>
      <c r="S33" s="86">
        <v>6</v>
      </c>
      <c r="T33" s="41">
        <v>0</v>
      </c>
      <c r="U33" s="86">
        <v>20</v>
      </c>
      <c r="V33" s="86">
        <v>5</v>
      </c>
      <c r="W33" s="86">
        <v>18</v>
      </c>
      <c r="X33" s="86">
        <v>13</v>
      </c>
      <c r="Y33" s="86">
        <v>193</v>
      </c>
      <c r="Z33" s="13"/>
      <c r="AA33" s="34"/>
      <c r="AB33" s="4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</row>
    <row r="34" spans="1:43" x14ac:dyDescent="0.3">
      <c r="A34" s="28">
        <v>9</v>
      </c>
      <c r="B34" s="30" t="s">
        <v>70</v>
      </c>
      <c r="C34" s="31">
        <v>24</v>
      </c>
      <c r="D34" s="32">
        <v>24</v>
      </c>
      <c r="E34" s="82">
        <v>0</v>
      </c>
      <c r="F34" s="33">
        <v>10</v>
      </c>
      <c r="G34" s="68">
        <v>640</v>
      </c>
      <c r="H34" s="32">
        <v>57</v>
      </c>
      <c r="I34" s="32">
        <v>488</v>
      </c>
      <c r="J34" s="32">
        <v>473</v>
      </c>
      <c r="K34" s="32">
        <v>15</v>
      </c>
      <c r="L34" s="88">
        <v>95</v>
      </c>
      <c r="M34" s="32">
        <v>64</v>
      </c>
      <c r="N34" s="32">
        <v>31</v>
      </c>
      <c r="O34" s="41">
        <v>0</v>
      </c>
      <c r="P34" s="82">
        <v>0</v>
      </c>
      <c r="Q34" s="32">
        <v>338</v>
      </c>
      <c r="R34" s="32">
        <v>184</v>
      </c>
      <c r="S34" s="32">
        <v>23</v>
      </c>
      <c r="T34" s="41">
        <v>0</v>
      </c>
      <c r="U34" s="32">
        <v>28</v>
      </c>
      <c r="V34" s="32">
        <v>14</v>
      </c>
      <c r="W34" s="32">
        <v>23</v>
      </c>
      <c r="X34" s="32">
        <v>30</v>
      </c>
      <c r="Y34" s="32">
        <v>388</v>
      </c>
      <c r="Z34" s="89">
        <v>0</v>
      </c>
      <c r="AA34" s="71"/>
      <c r="AB34" s="4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</row>
    <row r="35" spans="1:43" x14ac:dyDescent="0.3">
      <c r="A35" s="28">
        <v>10</v>
      </c>
      <c r="B35" s="43" t="s">
        <v>71</v>
      </c>
      <c r="C35" s="62">
        <v>15</v>
      </c>
      <c r="D35" s="63">
        <v>15</v>
      </c>
      <c r="E35" s="47">
        <v>0</v>
      </c>
      <c r="F35" s="64">
        <v>5</v>
      </c>
      <c r="G35" s="62">
        <v>373</v>
      </c>
      <c r="H35" s="62">
        <v>30</v>
      </c>
      <c r="I35" s="62">
        <v>270</v>
      </c>
      <c r="J35" s="62">
        <v>261</v>
      </c>
      <c r="K35" s="62">
        <v>9</v>
      </c>
      <c r="L35" s="62">
        <v>73</v>
      </c>
      <c r="M35" s="62">
        <v>39</v>
      </c>
      <c r="N35" s="62">
        <v>34</v>
      </c>
      <c r="O35" s="31">
        <v>0</v>
      </c>
      <c r="P35" s="47">
        <v>0</v>
      </c>
      <c r="Q35" s="62">
        <v>172</v>
      </c>
      <c r="R35" s="62">
        <v>111</v>
      </c>
      <c r="S35" s="62">
        <v>17</v>
      </c>
      <c r="T35" s="62">
        <v>0</v>
      </c>
      <c r="U35" s="62">
        <v>5</v>
      </c>
      <c r="V35" s="62">
        <v>11</v>
      </c>
      <c r="W35" s="62">
        <v>42</v>
      </c>
      <c r="X35" s="62">
        <v>15</v>
      </c>
      <c r="Y35" s="62">
        <v>240</v>
      </c>
      <c r="Z35" s="13"/>
      <c r="AA35" s="34"/>
      <c r="AB35" s="4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</row>
    <row r="36" spans="1:43" x14ac:dyDescent="0.3">
      <c r="A36" s="28">
        <v>11</v>
      </c>
      <c r="B36" s="30" t="s">
        <v>72</v>
      </c>
      <c r="C36" s="31">
        <v>23</v>
      </c>
      <c r="D36" s="32">
        <v>23</v>
      </c>
      <c r="E36" s="32">
        <v>0</v>
      </c>
      <c r="F36" s="32">
        <v>13</v>
      </c>
      <c r="G36" s="32">
        <v>693</v>
      </c>
      <c r="H36" s="32">
        <v>56</v>
      </c>
      <c r="I36" s="32">
        <v>528</v>
      </c>
      <c r="J36" s="32">
        <v>470</v>
      </c>
      <c r="K36" s="32">
        <v>58</v>
      </c>
      <c r="L36" s="32">
        <v>109</v>
      </c>
      <c r="M36" s="32">
        <v>75</v>
      </c>
      <c r="N36" s="32">
        <v>34</v>
      </c>
      <c r="O36" s="32">
        <v>0</v>
      </c>
      <c r="P36" s="32">
        <v>0</v>
      </c>
      <c r="Q36" s="32">
        <v>440</v>
      </c>
      <c r="R36" s="32">
        <v>116</v>
      </c>
      <c r="S36" s="32">
        <v>28</v>
      </c>
      <c r="T36" s="32">
        <v>0</v>
      </c>
      <c r="U36" s="32">
        <v>24</v>
      </c>
      <c r="V36" s="32">
        <v>21</v>
      </c>
      <c r="W36" s="32">
        <v>40</v>
      </c>
      <c r="X36" s="32">
        <v>24</v>
      </c>
      <c r="Y36" s="32">
        <v>368</v>
      </c>
      <c r="Z36" s="13"/>
      <c r="AA36" s="34"/>
      <c r="AB36" s="4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</row>
    <row r="37" spans="1:43" x14ac:dyDescent="0.3">
      <c r="A37" s="35" t="s">
        <v>74</v>
      </c>
      <c r="B37" s="18"/>
      <c r="C37" s="36">
        <f t="shared" ref="C37:Y37" si="6">SUM(C38:C48)</f>
        <v>145</v>
      </c>
      <c r="D37" s="36">
        <f t="shared" si="6"/>
        <v>145</v>
      </c>
      <c r="E37" s="36">
        <f t="shared" si="6"/>
        <v>0</v>
      </c>
      <c r="F37" s="36">
        <f t="shared" si="6"/>
        <v>67</v>
      </c>
      <c r="G37" s="36">
        <f t="shared" si="6"/>
        <v>3624</v>
      </c>
      <c r="H37" s="36">
        <f t="shared" si="6"/>
        <v>320</v>
      </c>
      <c r="I37" s="36">
        <f t="shared" si="6"/>
        <v>2551</v>
      </c>
      <c r="J37" s="36">
        <f t="shared" si="6"/>
        <v>2394</v>
      </c>
      <c r="K37" s="36">
        <f t="shared" si="6"/>
        <v>157</v>
      </c>
      <c r="L37" s="36">
        <f t="shared" si="6"/>
        <v>753</v>
      </c>
      <c r="M37" s="36">
        <f t="shared" si="6"/>
        <v>508</v>
      </c>
      <c r="N37" s="36">
        <f t="shared" si="6"/>
        <v>245</v>
      </c>
      <c r="O37" s="36">
        <f t="shared" si="6"/>
        <v>1</v>
      </c>
      <c r="P37" s="36">
        <f t="shared" si="6"/>
        <v>17</v>
      </c>
      <c r="Q37" s="36">
        <f t="shared" si="6"/>
        <v>2115</v>
      </c>
      <c r="R37" s="36">
        <f t="shared" si="6"/>
        <v>730</v>
      </c>
      <c r="S37" s="36">
        <f t="shared" si="6"/>
        <v>8</v>
      </c>
      <c r="T37" s="36">
        <f t="shared" si="6"/>
        <v>0</v>
      </c>
      <c r="U37" s="36">
        <f t="shared" si="6"/>
        <v>195</v>
      </c>
      <c r="V37" s="36">
        <f t="shared" si="6"/>
        <v>137</v>
      </c>
      <c r="W37" s="36">
        <f t="shared" si="6"/>
        <v>246</v>
      </c>
      <c r="X37" s="36">
        <f t="shared" si="6"/>
        <v>175</v>
      </c>
      <c r="Y37" s="36">
        <f t="shared" si="6"/>
        <v>2534</v>
      </c>
      <c r="Z37" s="3"/>
      <c r="AA37" s="19"/>
      <c r="AB37" s="4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</row>
    <row r="38" spans="1:43" x14ac:dyDescent="0.3">
      <c r="A38" s="28">
        <v>1</v>
      </c>
      <c r="B38" s="30" t="s">
        <v>61</v>
      </c>
      <c r="C38" s="40">
        <v>13</v>
      </c>
      <c r="D38" s="41">
        <v>13</v>
      </c>
      <c r="E38" s="41">
        <v>0</v>
      </c>
      <c r="F38" s="41">
        <v>2</v>
      </c>
      <c r="G38" s="41">
        <v>308</v>
      </c>
      <c r="H38" s="41">
        <v>30</v>
      </c>
      <c r="I38" s="41">
        <v>201</v>
      </c>
      <c r="J38" s="41">
        <v>201</v>
      </c>
      <c r="K38" s="41">
        <v>0</v>
      </c>
      <c r="L38" s="41">
        <v>77</v>
      </c>
      <c r="M38" s="41">
        <v>46</v>
      </c>
      <c r="N38" s="41">
        <v>31</v>
      </c>
      <c r="O38" s="41">
        <v>0</v>
      </c>
      <c r="P38" s="41">
        <v>0</v>
      </c>
      <c r="Q38" s="41">
        <v>174</v>
      </c>
      <c r="R38" s="41">
        <v>57</v>
      </c>
      <c r="S38" s="41">
        <v>0</v>
      </c>
      <c r="T38" s="41">
        <v>0</v>
      </c>
      <c r="U38" s="41">
        <v>16</v>
      </c>
      <c r="V38" s="41">
        <v>18</v>
      </c>
      <c r="W38" s="41">
        <v>35</v>
      </c>
      <c r="X38" s="41">
        <v>8</v>
      </c>
      <c r="Y38" s="41">
        <v>208</v>
      </c>
      <c r="Z38" s="13"/>
      <c r="AA38" s="34"/>
      <c r="AB38" s="4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</row>
    <row r="39" spans="1:43" x14ac:dyDescent="0.3">
      <c r="A39" s="90">
        <v>2</v>
      </c>
      <c r="B39" s="91" t="s">
        <v>63</v>
      </c>
      <c r="C39" s="31">
        <v>15</v>
      </c>
      <c r="D39" s="32">
        <v>15</v>
      </c>
      <c r="E39" s="32">
        <v>0</v>
      </c>
      <c r="F39" s="32">
        <v>8</v>
      </c>
      <c r="G39" s="45">
        <v>370</v>
      </c>
      <c r="H39" s="45">
        <v>31</v>
      </c>
      <c r="I39" s="45">
        <v>260</v>
      </c>
      <c r="J39" s="45">
        <v>244</v>
      </c>
      <c r="K39" s="45">
        <v>16</v>
      </c>
      <c r="L39" s="45">
        <v>79</v>
      </c>
      <c r="M39" s="45">
        <v>60</v>
      </c>
      <c r="N39" s="45">
        <v>19</v>
      </c>
      <c r="O39" s="55">
        <v>0</v>
      </c>
      <c r="P39" s="45">
        <v>0</v>
      </c>
      <c r="Q39" s="45">
        <v>203</v>
      </c>
      <c r="R39" s="45">
        <v>87</v>
      </c>
      <c r="S39" s="45">
        <v>1</v>
      </c>
      <c r="T39" s="55">
        <v>0</v>
      </c>
      <c r="U39" s="45">
        <v>23</v>
      </c>
      <c r="V39" s="45">
        <v>12</v>
      </c>
      <c r="W39" s="45">
        <v>30</v>
      </c>
      <c r="X39" s="45">
        <v>14</v>
      </c>
      <c r="Y39" s="45">
        <v>225</v>
      </c>
      <c r="Z39" s="13"/>
      <c r="AA39" s="34"/>
      <c r="AB39" s="4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</row>
    <row r="40" spans="1:43" x14ac:dyDescent="0.3">
      <c r="A40" s="28">
        <v>3</v>
      </c>
      <c r="B40" s="30" t="s">
        <v>64</v>
      </c>
      <c r="C40" s="31">
        <v>8</v>
      </c>
      <c r="D40" s="32">
        <v>8</v>
      </c>
      <c r="E40" s="32">
        <v>0</v>
      </c>
      <c r="F40" s="32">
        <v>8</v>
      </c>
      <c r="G40" s="32">
        <v>378</v>
      </c>
      <c r="H40" s="32">
        <v>21</v>
      </c>
      <c r="I40" s="32">
        <v>311</v>
      </c>
      <c r="J40" s="32">
        <v>289</v>
      </c>
      <c r="K40" s="32">
        <v>22</v>
      </c>
      <c r="L40" s="32">
        <v>46</v>
      </c>
      <c r="M40" s="32">
        <v>24</v>
      </c>
      <c r="N40" s="32">
        <v>22</v>
      </c>
      <c r="O40" s="55">
        <v>0</v>
      </c>
      <c r="P40" s="32">
        <v>6</v>
      </c>
      <c r="Q40" s="32">
        <v>252</v>
      </c>
      <c r="R40" s="32">
        <v>74</v>
      </c>
      <c r="S40" s="32"/>
      <c r="T40" s="55">
        <v>0</v>
      </c>
      <c r="U40" s="32">
        <v>15</v>
      </c>
      <c r="V40" s="32">
        <v>9</v>
      </c>
      <c r="W40" s="32">
        <v>7</v>
      </c>
      <c r="X40" s="32">
        <v>15</v>
      </c>
      <c r="Y40" s="32">
        <v>266</v>
      </c>
      <c r="Z40" s="4"/>
      <c r="AA40" s="50"/>
      <c r="AB40" s="4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</row>
    <row r="41" spans="1:43" x14ac:dyDescent="0.3">
      <c r="A41" s="28">
        <v>4</v>
      </c>
      <c r="B41" s="30" t="s">
        <v>65</v>
      </c>
      <c r="C41" s="92">
        <v>10</v>
      </c>
      <c r="D41" s="93">
        <v>10</v>
      </c>
      <c r="E41" s="93">
        <v>0</v>
      </c>
      <c r="F41" s="93">
        <v>5</v>
      </c>
      <c r="G41" s="93">
        <v>205</v>
      </c>
      <c r="H41" s="93">
        <v>19</v>
      </c>
      <c r="I41" s="93">
        <v>139</v>
      </c>
      <c r="J41" s="93">
        <v>127</v>
      </c>
      <c r="K41" s="93">
        <v>12</v>
      </c>
      <c r="L41" s="93">
        <v>47</v>
      </c>
      <c r="M41" s="93">
        <v>36</v>
      </c>
      <c r="N41" s="93">
        <v>11</v>
      </c>
      <c r="O41" s="55">
        <v>0</v>
      </c>
      <c r="P41" s="93">
        <v>2</v>
      </c>
      <c r="Q41" s="93">
        <v>108</v>
      </c>
      <c r="R41" s="93">
        <v>48</v>
      </c>
      <c r="S41" s="93">
        <v>0</v>
      </c>
      <c r="T41" s="55">
        <v>0</v>
      </c>
      <c r="U41" s="93">
        <v>14</v>
      </c>
      <c r="V41" s="93">
        <v>8</v>
      </c>
      <c r="W41" s="93">
        <v>14</v>
      </c>
      <c r="X41" s="93">
        <v>11</v>
      </c>
      <c r="Y41" s="93">
        <v>146</v>
      </c>
      <c r="Z41" s="4"/>
      <c r="AA41" s="50"/>
      <c r="AB41" s="4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</row>
    <row r="42" spans="1:43" x14ac:dyDescent="0.3">
      <c r="A42" s="28">
        <v>5</v>
      </c>
      <c r="B42" s="30" t="s">
        <v>66</v>
      </c>
      <c r="C42" s="31">
        <v>6</v>
      </c>
      <c r="D42" s="32">
        <v>6</v>
      </c>
      <c r="E42" s="32">
        <v>0</v>
      </c>
      <c r="F42" s="32">
        <v>3</v>
      </c>
      <c r="G42" s="32">
        <v>134</v>
      </c>
      <c r="H42" s="32">
        <v>12</v>
      </c>
      <c r="I42" s="32">
        <v>91</v>
      </c>
      <c r="J42" s="32">
        <v>82</v>
      </c>
      <c r="K42" s="32">
        <v>9</v>
      </c>
      <c r="L42" s="32">
        <v>31</v>
      </c>
      <c r="M42" s="32">
        <v>20</v>
      </c>
      <c r="N42" s="32">
        <v>11</v>
      </c>
      <c r="O42" s="55">
        <v>0</v>
      </c>
      <c r="P42" s="32">
        <v>0</v>
      </c>
      <c r="Q42" s="32">
        <v>68</v>
      </c>
      <c r="R42" s="32">
        <v>35</v>
      </c>
      <c r="S42" s="32">
        <v>0</v>
      </c>
      <c r="T42" s="55">
        <v>0</v>
      </c>
      <c r="U42" s="32">
        <v>8</v>
      </c>
      <c r="V42" s="32">
        <v>5</v>
      </c>
      <c r="W42" s="32">
        <v>13</v>
      </c>
      <c r="X42" s="32">
        <v>5</v>
      </c>
      <c r="Y42" s="32">
        <v>71</v>
      </c>
      <c r="Z42" s="13"/>
      <c r="AA42" s="34"/>
      <c r="AB42" s="4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</row>
    <row r="43" spans="1:43" x14ac:dyDescent="0.3">
      <c r="A43" s="28">
        <v>6</v>
      </c>
      <c r="B43" s="30" t="s">
        <v>67</v>
      </c>
      <c r="C43" s="40">
        <v>15</v>
      </c>
      <c r="D43" s="40">
        <v>15</v>
      </c>
      <c r="E43" s="41">
        <v>0</v>
      </c>
      <c r="F43" s="41">
        <v>7</v>
      </c>
      <c r="G43" s="32">
        <v>329</v>
      </c>
      <c r="H43" s="32">
        <v>31</v>
      </c>
      <c r="I43" s="32">
        <v>240</v>
      </c>
      <c r="J43" s="32">
        <v>226</v>
      </c>
      <c r="K43" s="32">
        <v>14</v>
      </c>
      <c r="L43" s="32">
        <v>58</v>
      </c>
      <c r="M43" s="32">
        <v>34</v>
      </c>
      <c r="N43" s="32">
        <v>24</v>
      </c>
      <c r="O43" s="55">
        <v>0</v>
      </c>
      <c r="P43" s="32">
        <v>1</v>
      </c>
      <c r="Q43" s="32">
        <v>201</v>
      </c>
      <c r="R43" s="32">
        <v>68</v>
      </c>
      <c r="S43" s="32">
        <v>1</v>
      </c>
      <c r="T43" s="55">
        <v>0</v>
      </c>
      <c r="U43" s="32">
        <v>9</v>
      </c>
      <c r="V43" s="32">
        <v>13</v>
      </c>
      <c r="W43" s="32">
        <v>14</v>
      </c>
      <c r="X43" s="32">
        <v>22</v>
      </c>
      <c r="Y43" s="41">
        <v>256</v>
      </c>
      <c r="Z43" s="13"/>
      <c r="AA43" s="34"/>
      <c r="AB43" s="4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</row>
    <row r="44" spans="1:43" x14ac:dyDescent="0.3">
      <c r="A44" s="28">
        <v>7</v>
      </c>
      <c r="B44" s="30" t="s">
        <v>68</v>
      </c>
      <c r="C44" s="31">
        <v>14</v>
      </c>
      <c r="D44" s="32">
        <v>14</v>
      </c>
      <c r="E44" s="32">
        <v>0</v>
      </c>
      <c r="F44" s="33">
        <v>6</v>
      </c>
      <c r="G44" s="62">
        <v>341</v>
      </c>
      <c r="H44" s="32">
        <v>32</v>
      </c>
      <c r="I44" s="32">
        <v>256</v>
      </c>
      <c r="J44" s="32">
        <v>244</v>
      </c>
      <c r="K44" s="32">
        <v>12</v>
      </c>
      <c r="L44" s="32">
        <v>53</v>
      </c>
      <c r="M44" s="32">
        <v>30</v>
      </c>
      <c r="N44" s="32">
        <v>23</v>
      </c>
      <c r="O44" s="55">
        <v>0</v>
      </c>
      <c r="P44" s="32">
        <v>1</v>
      </c>
      <c r="Q44" s="32">
        <v>208</v>
      </c>
      <c r="R44" s="32">
        <v>77</v>
      </c>
      <c r="S44" s="32">
        <v>2</v>
      </c>
      <c r="T44" s="55">
        <v>0</v>
      </c>
      <c r="U44" s="32">
        <v>17</v>
      </c>
      <c r="V44" s="32">
        <v>9</v>
      </c>
      <c r="W44" s="32">
        <v>8</v>
      </c>
      <c r="X44" s="32">
        <v>19</v>
      </c>
      <c r="Y44" s="32">
        <v>351</v>
      </c>
      <c r="Z44" s="13"/>
      <c r="AA44" s="34"/>
      <c r="AB44" s="4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</row>
    <row r="45" spans="1:43" x14ac:dyDescent="0.3">
      <c r="A45" s="28">
        <v>8</v>
      </c>
      <c r="B45" s="30" t="s">
        <v>69</v>
      </c>
      <c r="C45" s="31">
        <v>10</v>
      </c>
      <c r="D45" s="31">
        <v>10</v>
      </c>
      <c r="E45" s="32">
        <v>0</v>
      </c>
      <c r="F45" s="32">
        <v>2</v>
      </c>
      <c r="G45" s="32">
        <v>219</v>
      </c>
      <c r="H45" s="32">
        <v>26</v>
      </c>
      <c r="I45" s="32">
        <v>135</v>
      </c>
      <c r="J45" s="32">
        <v>127</v>
      </c>
      <c r="K45" s="32">
        <v>8</v>
      </c>
      <c r="L45" s="32">
        <v>58</v>
      </c>
      <c r="M45" s="32">
        <v>35</v>
      </c>
      <c r="N45" s="32">
        <v>23</v>
      </c>
      <c r="O45" s="32">
        <v>0</v>
      </c>
      <c r="P45" s="32">
        <v>1</v>
      </c>
      <c r="Q45" s="32">
        <v>120</v>
      </c>
      <c r="R45" s="32">
        <v>40</v>
      </c>
      <c r="S45" s="32">
        <v>0</v>
      </c>
      <c r="T45" s="55">
        <v>0</v>
      </c>
      <c r="U45" s="32">
        <v>14</v>
      </c>
      <c r="V45" s="32">
        <v>12</v>
      </c>
      <c r="W45" s="32">
        <v>19</v>
      </c>
      <c r="X45" s="32">
        <v>13</v>
      </c>
      <c r="Y45" s="32">
        <v>134</v>
      </c>
      <c r="Z45" s="13"/>
      <c r="AA45" s="34"/>
      <c r="AB45" s="4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</row>
    <row r="46" spans="1:43" x14ac:dyDescent="0.3">
      <c r="A46" s="28">
        <v>9</v>
      </c>
      <c r="B46" s="30" t="s">
        <v>70</v>
      </c>
      <c r="C46" s="31">
        <v>18</v>
      </c>
      <c r="D46" s="32">
        <v>18</v>
      </c>
      <c r="E46" s="32">
        <v>0</v>
      </c>
      <c r="F46" s="32">
        <v>7</v>
      </c>
      <c r="G46" s="32">
        <v>407</v>
      </c>
      <c r="H46" s="32">
        <v>41</v>
      </c>
      <c r="I46" s="32">
        <v>280</v>
      </c>
      <c r="J46" s="32">
        <v>267</v>
      </c>
      <c r="K46" s="32">
        <v>13</v>
      </c>
      <c r="L46" s="88">
        <v>86</v>
      </c>
      <c r="M46" s="32">
        <v>69</v>
      </c>
      <c r="N46" s="32">
        <v>17</v>
      </c>
      <c r="O46" s="32">
        <v>0</v>
      </c>
      <c r="P46" s="32"/>
      <c r="Q46" s="32">
        <v>248</v>
      </c>
      <c r="R46" s="32">
        <v>71</v>
      </c>
      <c r="S46" s="32">
        <v>2</v>
      </c>
      <c r="T46" s="55">
        <v>0</v>
      </c>
      <c r="U46" s="32">
        <v>29</v>
      </c>
      <c r="V46" s="32">
        <v>5</v>
      </c>
      <c r="W46" s="32">
        <v>36</v>
      </c>
      <c r="X46" s="32">
        <v>16</v>
      </c>
      <c r="Y46" s="32">
        <v>289</v>
      </c>
      <c r="Z46" s="89">
        <v>0</v>
      </c>
      <c r="AA46" s="71"/>
      <c r="AB46" s="4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</row>
    <row r="47" spans="1:43" x14ac:dyDescent="0.3">
      <c r="A47" s="28">
        <v>10</v>
      </c>
      <c r="B47" s="30" t="s">
        <v>71</v>
      </c>
      <c r="C47" s="62">
        <v>14</v>
      </c>
      <c r="D47" s="62">
        <v>14</v>
      </c>
      <c r="E47" s="63">
        <v>0</v>
      </c>
      <c r="F47" s="63">
        <v>9</v>
      </c>
      <c r="G47" s="63">
        <v>332</v>
      </c>
      <c r="H47" s="63">
        <v>29</v>
      </c>
      <c r="I47" s="63">
        <v>215</v>
      </c>
      <c r="J47" s="63">
        <v>208</v>
      </c>
      <c r="K47" s="63">
        <v>7</v>
      </c>
      <c r="L47" s="63">
        <v>88</v>
      </c>
      <c r="M47" s="63">
        <v>57</v>
      </c>
      <c r="N47" s="63">
        <v>31</v>
      </c>
      <c r="O47" s="32">
        <v>0</v>
      </c>
      <c r="P47" s="63">
        <v>3</v>
      </c>
      <c r="Q47" s="63">
        <v>168</v>
      </c>
      <c r="R47" s="63">
        <v>72</v>
      </c>
      <c r="S47" s="63">
        <v>1</v>
      </c>
      <c r="T47" s="63">
        <v>0</v>
      </c>
      <c r="U47" s="63">
        <v>13</v>
      </c>
      <c r="V47" s="63">
        <v>16</v>
      </c>
      <c r="W47" s="63">
        <v>33</v>
      </c>
      <c r="X47" s="63">
        <v>26</v>
      </c>
      <c r="Y47" s="63">
        <v>226</v>
      </c>
      <c r="Z47" s="15"/>
      <c r="AA47" s="17"/>
      <c r="AB47" s="4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</row>
    <row r="48" spans="1:43" x14ac:dyDescent="0.3">
      <c r="A48" s="28">
        <v>11</v>
      </c>
      <c r="B48" s="30" t="s">
        <v>72</v>
      </c>
      <c r="C48" s="31">
        <v>22</v>
      </c>
      <c r="D48" s="31">
        <v>22</v>
      </c>
      <c r="E48" s="32">
        <v>0</v>
      </c>
      <c r="F48" s="32">
        <v>10</v>
      </c>
      <c r="G48" s="32">
        <v>601</v>
      </c>
      <c r="H48" s="32">
        <v>48</v>
      </c>
      <c r="I48" s="32">
        <v>423</v>
      </c>
      <c r="J48" s="32">
        <v>379</v>
      </c>
      <c r="K48" s="32">
        <v>44</v>
      </c>
      <c r="L48" s="32">
        <v>130</v>
      </c>
      <c r="M48" s="32">
        <v>97</v>
      </c>
      <c r="N48" s="32">
        <v>33</v>
      </c>
      <c r="O48" s="32">
        <v>1</v>
      </c>
      <c r="P48" s="32">
        <v>3</v>
      </c>
      <c r="Q48" s="32">
        <v>365</v>
      </c>
      <c r="R48" s="32">
        <v>101</v>
      </c>
      <c r="S48" s="32">
        <v>1</v>
      </c>
      <c r="T48" s="32">
        <v>0</v>
      </c>
      <c r="U48" s="32">
        <v>37</v>
      </c>
      <c r="V48" s="32">
        <v>30</v>
      </c>
      <c r="W48" s="32">
        <v>37</v>
      </c>
      <c r="X48" s="32">
        <v>26</v>
      </c>
      <c r="Y48" s="32">
        <v>362</v>
      </c>
      <c r="Z48" s="13"/>
      <c r="AA48" s="34"/>
      <c r="AB48" s="4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</row>
    <row r="49" spans="1:43" x14ac:dyDescent="0.3">
      <c r="A49" s="35" t="s">
        <v>75</v>
      </c>
      <c r="B49" s="18"/>
      <c r="C49" s="36">
        <f t="shared" ref="C49:Y49" si="7">SUM(C50:C60)</f>
        <v>72</v>
      </c>
      <c r="D49" s="36">
        <f t="shared" si="7"/>
        <v>72</v>
      </c>
      <c r="E49" s="36">
        <f t="shared" si="7"/>
        <v>0</v>
      </c>
      <c r="F49" s="36">
        <f t="shared" si="7"/>
        <v>14</v>
      </c>
      <c r="G49" s="36">
        <f t="shared" si="7"/>
        <v>2281</v>
      </c>
      <c r="H49" s="36">
        <f t="shared" si="7"/>
        <v>187</v>
      </c>
      <c r="I49" s="36">
        <f t="shared" si="7"/>
        <v>1690</v>
      </c>
      <c r="J49" s="36">
        <f t="shared" si="7"/>
        <v>1620</v>
      </c>
      <c r="K49" s="36">
        <f t="shared" si="7"/>
        <v>70</v>
      </c>
      <c r="L49" s="36">
        <f t="shared" si="7"/>
        <v>404</v>
      </c>
      <c r="M49" s="36">
        <f t="shared" si="7"/>
        <v>243</v>
      </c>
      <c r="N49" s="36">
        <f t="shared" si="7"/>
        <v>161</v>
      </c>
      <c r="O49" s="36">
        <f t="shared" si="7"/>
        <v>0</v>
      </c>
      <c r="P49" s="36">
        <f t="shared" si="7"/>
        <v>9</v>
      </c>
      <c r="Q49" s="36">
        <f t="shared" si="7"/>
        <v>1203</v>
      </c>
      <c r="R49" s="36">
        <f t="shared" si="7"/>
        <v>638</v>
      </c>
      <c r="S49" s="36">
        <f t="shared" si="7"/>
        <v>27</v>
      </c>
      <c r="T49" s="36">
        <f t="shared" si="7"/>
        <v>0</v>
      </c>
      <c r="U49" s="36">
        <f t="shared" si="7"/>
        <v>91</v>
      </c>
      <c r="V49" s="36">
        <f t="shared" si="7"/>
        <v>77</v>
      </c>
      <c r="W49" s="36">
        <f t="shared" si="7"/>
        <v>122</v>
      </c>
      <c r="X49" s="36">
        <f t="shared" si="7"/>
        <v>114</v>
      </c>
      <c r="Y49" s="36">
        <f t="shared" si="7"/>
        <v>1452</v>
      </c>
      <c r="Z49" s="3"/>
      <c r="AA49" s="19"/>
      <c r="AB49" s="4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</row>
    <row r="50" spans="1:43" x14ac:dyDescent="0.3">
      <c r="A50" s="28">
        <v>1</v>
      </c>
      <c r="B50" s="43" t="s">
        <v>61</v>
      </c>
      <c r="C50" s="40">
        <v>6</v>
      </c>
      <c r="D50" s="41">
        <v>6</v>
      </c>
      <c r="E50" s="41">
        <v>0</v>
      </c>
      <c r="F50" s="41">
        <v>2</v>
      </c>
      <c r="G50" s="41">
        <v>226</v>
      </c>
      <c r="H50" s="41">
        <v>18</v>
      </c>
      <c r="I50" s="41">
        <v>171</v>
      </c>
      <c r="J50" s="41">
        <v>171</v>
      </c>
      <c r="K50" s="41">
        <v>0</v>
      </c>
      <c r="L50" s="41">
        <v>37</v>
      </c>
      <c r="M50" s="41">
        <v>24</v>
      </c>
      <c r="N50" s="41">
        <v>13</v>
      </c>
      <c r="O50" s="41"/>
      <c r="P50" s="41"/>
      <c r="Q50" s="41">
        <v>102</v>
      </c>
      <c r="R50" s="41">
        <v>87</v>
      </c>
      <c r="S50" s="41">
        <v>0</v>
      </c>
      <c r="T50" s="41"/>
      <c r="U50" s="41">
        <v>6</v>
      </c>
      <c r="V50" s="41">
        <v>10</v>
      </c>
      <c r="W50" s="41">
        <v>15</v>
      </c>
      <c r="X50" s="41">
        <v>6</v>
      </c>
      <c r="Y50" s="41">
        <v>142</v>
      </c>
      <c r="Z50" s="13"/>
      <c r="AA50" s="34"/>
      <c r="AB50" s="4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</row>
    <row r="51" spans="1:43" x14ac:dyDescent="0.3">
      <c r="A51" s="94">
        <v>2</v>
      </c>
      <c r="B51" s="95" t="s">
        <v>63</v>
      </c>
      <c r="C51" s="76">
        <v>5</v>
      </c>
      <c r="D51" s="53">
        <v>5</v>
      </c>
      <c r="E51" s="53">
        <v>0</v>
      </c>
      <c r="F51" s="53">
        <v>1</v>
      </c>
      <c r="G51" s="96">
        <v>153</v>
      </c>
      <c r="H51" s="96">
        <v>11</v>
      </c>
      <c r="I51" s="96">
        <v>119</v>
      </c>
      <c r="J51" s="96">
        <v>106</v>
      </c>
      <c r="K51" s="96">
        <v>13</v>
      </c>
      <c r="L51" s="96">
        <v>23</v>
      </c>
      <c r="M51" s="96">
        <v>16</v>
      </c>
      <c r="N51" s="96">
        <v>7</v>
      </c>
      <c r="O51" s="96">
        <v>0</v>
      </c>
      <c r="P51" s="96">
        <v>1</v>
      </c>
      <c r="Q51" s="96">
        <v>81</v>
      </c>
      <c r="R51" s="96">
        <v>45</v>
      </c>
      <c r="S51" s="96">
        <v>3</v>
      </c>
      <c r="T51" s="96">
        <v>0</v>
      </c>
      <c r="U51" s="96">
        <v>9</v>
      </c>
      <c r="V51" s="96">
        <v>3</v>
      </c>
      <c r="W51" s="96">
        <v>5</v>
      </c>
      <c r="X51" s="96">
        <v>6</v>
      </c>
      <c r="Y51" s="45">
        <v>92</v>
      </c>
      <c r="Z51" s="13"/>
      <c r="AA51" s="34"/>
      <c r="AB51" s="4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</row>
    <row r="52" spans="1:43" x14ac:dyDescent="0.3">
      <c r="A52" s="28">
        <v>3</v>
      </c>
      <c r="B52" s="30" t="s">
        <v>64</v>
      </c>
      <c r="C52" s="97">
        <v>1</v>
      </c>
      <c r="D52" s="97">
        <v>1</v>
      </c>
      <c r="E52" s="53">
        <v>0</v>
      </c>
      <c r="F52" s="97">
        <v>0</v>
      </c>
      <c r="G52" s="97">
        <v>28</v>
      </c>
      <c r="H52" s="97">
        <v>3</v>
      </c>
      <c r="I52" s="97">
        <v>22</v>
      </c>
      <c r="J52" s="97">
        <v>22</v>
      </c>
      <c r="K52" s="97">
        <v>0</v>
      </c>
      <c r="L52" s="97">
        <v>3</v>
      </c>
      <c r="M52" s="97"/>
      <c r="N52" s="97">
        <v>3</v>
      </c>
      <c r="O52" s="96">
        <v>0</v>
      </c>
      <c r="P52" s="97">
        <v>7</v>
      </c>
      <c r="Q52" s="97">
        <v>16</v>
      </c>
      <c r="R52" s="97">
        <v>2</v>
      </c>
      <c r="S52" s="97"/>
      <c r="T52" s="97"/>
      <c r="U52" s="97"/>
      <c r="V52" s="97"/>
      <c r="W52" s="97"/>
      <c r="X52" s="97">
        <v>3</v>
      </c>
      <c r="Y52" s="47">
        <v>17</v>
      </c>
      <c r="Z52" s="4"/>
      <c r="AA52" s="50"/>
      <c r="AB52" s="4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</row>
    <row r="53" spans="1:43" x14ac:dyDescent="0.3">
      <c r="A53" s="28">
        <v>4</v>
      </c>
      <c r="B53" s="43" t="s">
        <v>65</v>
      </c>
      <c r="C53" s="76">
        <v>14</v>
      </c>
      <c r="D53" s="76">
        <v>14</v>
      </c>
      <c r="E53" s="53">
        <v>0</v>
      </c>
      <c r="F53" s="76">
        <v>2</v>
      </c>
      <c r="G53" s="76">
        <v>378</v>
      </c>
      <c r="H53" s="76">
        <v>29</v>
      </c>
      <c r="I53" s="76">
        <v>267</v>
      </c>
      <c r="J53" s="76">
        <v>253</v>
      </c>
      <c r="K53" s="76">
        <v>14</v>
      </c>
      <c r="L53" s="76">
        <v>82</v>
      </c>
      <c r="M53" s="76">
        <v>42</v>
      </c>
      <c r="N53" s="76">
        <v>40</v>
      </c>
      <c r="O53" s="96">
        <v>0</v>
      </c>
      <c r="P53" s="76">
        <v>1</v>
      </c>
      <c r="Q53" s="76">
        <v>175</v>
      </c>
      <c r="R53" s="76">
        <v>118</v>
      </c>
      <c r="S53" s="76">
        <v>2</v>
      </c>
      <c r="T53" s="76">
        <v>0</v>
      </c>
      <c r="U53" s="76">
        <v>22</v>
      </c>
      <c r="V53" s="76">
        <v>10</v>
      </c>
      <c r="W53" s="76">
        <v>28</v>
      </c>
      <c r="X53" s="76">
        <v>22</v>
      </c>
      <c r="Y53" s="40">
        <v>246</v>
      </c>
      <c r="Z53" s="4"/>
      <c r="AA53" s="50"/>
      <c r="AB53" s="4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</row>
    <row r="54" spans="1:43" x14ac:dyDescent="0.3">
      <c r="A54" s="28">
        <v>5</v>
      </c>
      <c r="B54" s="43" t="s">
        <v>66</v>
      </c>
      <c r="C54" s="65">
        <v>15</v>
      </c>
      <c r="D54" s="65">
        <v>15</v>
      </c>
      <c r="E54" s="53">
        <v>0</v>
      </c>
      <c r="F54" s="65">
        <v>6</v>
      </c>
      <c r="G54" s="65">
        <v>477</v>
      </c>
      <c r="H54" s="65">
        <v>46</v>
      </c>
      <c r="I54" s="65">
        <v>344</v>
      </c>
      <c r="J54" s="65">
        <v>329</v>
      </c>
      <c r="K54" s="65">
        <v>15</v>
      </c>
      <c r="L54" s="65">
        <v>87</v>
      </c>
      <c r="M54" s="65">
        <v>60</v>
      </c>
      <c r="N54" s="65">
        <v>27</v>
      </c>
      <c r="O54" s="96">
        <v>0</v>
      </c>
      <c r="P54" s="65">
        <v>0</v>
      </c>
      <c r="Q54" s="65">
        <v>239</v>
      </c>
      <c r="R54" s="65">
        <v>147</v>
      </c>
      <c r="S54" s="65">
        <v>4</v>
      </c>
      <c r="T54" s="65">
        <v>0</v>
      </c>
      <c r="U54" s="65">
        <v>16</v>
      </c>
      <c r="V54" s="65">
        <v>26</v>
      </c>
      <c r="W54" s="65">
        <v>25</v>
      </c>
      <c r="X54" s="65">
        <v>20</v>
      </c>
      <c r="Y54" s="62">
        <v>370</v>
      </c>
      <c r="Z54" s="13"/>
      <c r="AA54" s="34"/>
      <c r="AB54" s="4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</row>
    <row r="55" spans="1:43" x14ac:dyDescent="0.3">
      <c r="A55" s="28">
        <v>6</v>
      </c>
      <c r="B55" s="43" t="s">
        <v>67</v>
      </c>
      <c r="C55" s="76">
        <v>4</v>
      </c>
      <c r="D55" s="53">
        <v>4</v>
      </c>
      <c r="E55" s="53">
        <v>0</v>
      </c>
      <c r="F55" s="53">
        <v>1</v>
      </c>
      <c r="G55" s="53">
        <v>122</v>
      </c>
      <c r="H55" s="53">
        <v>9</v>
      </c>
      <c r="I55" s="53">
        <v>96</v>
      </c>
      <c r="J55" s="53">
        <v>94</v>
      </c>
      <c r="K55" s="53">
        <v>2</v>
      </c>
      <c r="L55" s="53">
        <v>17</v>
      </c>
      <c r="M55" s="53">
        <v>10</v>
      </c>
      <c r="N55" s="53">
        <v>7</v>
      </c>
      <c r="O55" s="96">
        <v>0</v>
      </c>
      <c r="P55" s="65">
        <v>0</v>
      </c>
      <c r="Q55" s="53">
        <v>69</v>
      </c>
      <c r="R55" s="53">
        <v>32</v>
      </c>
      <c r="S55" s="53">
        <v>4</v>
      </c>
      <c r="T55" s="53"/>
      <c r="U55" s="53">
        <v>3</v>
      </c>
      <c r="V55" s="53">
        <v>6</v>
      </c>
      <c r="W55" s="53">
        <v>2</v>
      </c>
      <c r="X55" s="53">
        <v>6</v>
      </c>
      <c r="Y55" s="41">
        <v>75</v>
      </c>
      <c r="Z55" s="13"/>
      <c r="AA55" s="34"/>
      <c r="AB55" s="4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</row>
    <row r="56" spans="1:43" x14ac:dyDescent="0.3">
      <c r="A56" s="28">
        <v>7</v>
      </c>
      <c r="B56" s="43" t="s">
        <v>68</v>
      </c>
      <c r="C56" s="98">
        <v>7</v>
      </c>
      <c r="D56" s="98">
        <v>7</v>
      </c>
      <c r="E56" s="53">
        <v>0</v>
      </c>
      <c r="F56" s="99">
        <v>0</v>
      </c>
      <c r="G56" s="65">
        <v>249</v>
      </c>
      <c r="H56" s="98">
        <v>19</v>
      </c>
      <c r="I56" s="98">
        <v>176</v>
      </c>
      <c r="J56" s="98">
        <v>169</v>
      </c>
      <c r="K56" s="98">
        <v>7</v>
      </c>
      <c r="L56" s="98">
        <v>54</v>
      </c>
      <c r="M56" s="98">
        <v>14</v>
      </c>
      <c r="N56" s="98">
        <v>40</v>
      </c>
      <c r="O56" s="96">
        <v>0</v>
      </c>
      <c r="P56" s="65">
        <v>0</v>
      </c>
      <c r="Q56" s="98">
        <v>138</v>
      </c>
      <c r="R56" s="98">
        <v>56</v>
      </c>
      <c r="S56" s="98">
        <v>1</v>
      </c>
      <c r="T56" s="98">
        <v>0</v>
      </c>
      <c r="U56" s="98">
        <v>10</v>
      </c>
      <c r="V56" s="98">
        <v>5</v>
      </c>
      <c r="W56" s="98">
        <v>10</v>
      </c>
      <c r="X56" s="98">
        <v>29</v>
      </c>
      <c r="Y56" s="63">
        <v>161</v>
      </c>
      <c r="Z56" s="13"/>
      <c r="AA56" s="34"/>
      <c r="AB56" s="4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</row>
    <row r="57" spans="1:43" x14ac:dyDescent="0.3">
      <c r="A57" s="28">
        <v>8</v>
      </c>
      <c r="B57" s="43" t="s">
        <v>69</v>
      </c>
      <c r="C57" s="97">
        <v>2</v>
      </c>
      <c r="D57" s="97">
        <v>2</v>
      </c>
      <c r="E57" s="53">
        <v>0</v>
      </c>
      <c r="F57" s="97"/>
      <c r="G57" s="97">
        <v>77</v>
      </c>
      <c r="H57" s="97">
        <v>6</v>
      </c>
      <c r="I57" s="97">
        <v>58</v>
      </c>
      <c r="J57" s="97">
        <v>53</v>
      </c>
      <c r="K57" s="97">
        <v>5</v>
      </c>
      <c r="L57" s="97">
        <v>13</v>
      </c>
      <c r="M57" s="97">
        <v>9</v>
      </c>
      <c r="N57" s="97">
        <v>4</v>
      </c>
      <c r="O57" s="96">
        <v>0</v>
      </c>
      <c r="P57" s="65">
        <v>0</v>
      </c>
      <c r="Q57" s="97">
        <v>43</v>
      </c>
      <c r="R57" s="97">
        <v>20</v>
      </c>
      <c r="S57" s="97">
        <v>1</v>
      </c>
      <c r="T57" s="97"/>
      <c r="U57" s="97">
        <v>2</v>
      </c>
      <c r="V57" s="97">
        <v>4</v>
      </c>
      <c r="W57" s="97">
        <v>3</v>
      </c>
      <c r="X57" s="97">
        <v>4</v>
      </c>
      <c r="Y57" s="47">
        <v>41</v>
      </c>
      <c r="Z57" s="4"/>
      <c r="AA57" s="50"/>
      <c r="AB57" s="4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</row>
    <row r="58" spans="1:43" x14ac:dyDescent="0.3">
      <c r="A58" s="28">
        <v>9</v>
      </c>
      <c r="B58" s="30" t="s">
        <v>70</v>
      </c>
      <c r="C58" s="76">
        <v>8</v>
      </c>
      <c r="D58" s="53">
        <v>8</v>
      </c>
      <c r="E58" s="53">
        <v>0</v>
      </c>
      <c r="F58" s="53">
        <v>2</v>
      </c>
      <c r="G58" s="69">
        <v>256</v>
      </c>
      <c r="H58" s="53">
        <v>18</v>
      </c>
      <c r="I58" s="53">
        <v>199</v>
      </c>
      <c r="J58" s="53">
        <v>198</v>
      </c>
      <c r="K58" s="53">
        <v>1</v>
      </c>
      <c r="L58" s="69">
        <v>39</v>
      </c>
      <c r="M58" s="53">
        <v>32</v>
      </c>
      <c r="N58" s="53">
        <v>7</v>
      </c>
      <c r="O58" s="96">
        <v>0</v>
      </c>
      <c r="P58" s="65">
        <v>0</v>
      </c>
      <c r="Q58" s="53">
        <v>162</v>
      </c>
      <c r="R58" s="53">
        <v>47</v>
      </c>
      <c r="S58" s="53">
        <v>8</v>
      </c>
      <c r="T58" s="53"/>
      <c r="U58" s="53">
        <v>11</v>
      </c>
      <c r="V58" s="53">
        <v>4</v>
      </c>
      <c r="W58" s="53">
        <v>17</v>
      </c>
      <c r="X58" s="53">
        <v>7</v>
      </c>
      <c r="Y58" s="32">
        <v>166</v>
      </c>
      <c r="Z58" s="100">
        <v>0</v>
      </c>
      <c r="AA58" s="71"/>
      <c r="AB58" s="4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</row>
    <row r="59" spans="1:43" x14ac:dyDescent="0.3">
      <c r="A59" s="28">
        <v>10</v>
      </c>
      <c r="B59" s="30" t="s">
        <v>71</v>
      </c>
      <c r="C59" s="65">
        <v>4</v>
      </c>
      <c r="D59" s="98">
        <v>4</v>
      </c>
      <c r="E59" s="98">
        <v>0</v>
      </c>
      <c r="F59" s="98">
        <v>0</v>
      </c>
      <c r="G59" s="98">
        <v>109</v>
      </c>
      <c r="H59" s="98">
        <v>10</v>
      </c>
      <c r="I59" s="98">
        <v>82</v>
      </c>
      <c r="J59" s="98">
        <v>80</v>
      </c>
      <c r="K59" s="98">
        <v>2</v>
      </c>
      <c r="L59" s="98">
        <v>17</v>
      </c>
      <c r="M59" s="98">
        <v>10</v>
      </c>
      <c r="N59" s="98">
        <v>7</v>
      </c>
      <c r="O59" s="53">
        <v>0</v>
      </c>
      <c r="P59" s="98">
        <v>0</v>
      </c>
      <c r="Q59" s="98">
        <v>40</v>
      </c>
      <c r="R59" s="98">
        <v>50</v>
      </c>
      <c r="S59" s="98">
        <v>2</v>
      </c>
      <c r="T59" s="98">
        <v>0</v>
      </c>
      <c r="U59" s="98">
        <v>3</v>
      </c>
      <c r="V59" s="98">
        <v>4</v>
      </c>
      <c r="W59" s="98">
        <v>5</v>
      </c>
      <c r="X59" s="98">
        <v>5</v>
      </c>
      <c r="Y59" s="63">
        <v>71</v>
      </c>
      <c r="Z59" s="15"/>
      <c r="AA59" s="17"/>
      <c r="AB59" s="4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</row>
    <row r="60" spans="1:43" x14ac:dyDescent="0.3">
      <c r="A60" s="28">
        <v>11</v>
      </c>
      <c r="B60" s="30" t="s">
        <v>72</v>
      </c>
      <c r="C60" s="76">
        <v>6</v>
      </c>
      <c r="D60" s="53">
        <v>6</v>
      </c>
      <c r="E60" s="53">
        <v>0</v>
      </c>
      <c r="F60" s="53">
        <v>0</v>
      </c>
      <c r="G60" s="53">
        <v>206</v>
      </c>
      <c r="H60" s="53">
        <v>18</v>
      </c>
      <c r="I60" s="53">
        <v>156</v>
      </c>
      <c r="J60" s="53">
        <v>145</v>
      </c>
      <c r="K60" s="53">
        <v>11</v>
      </c>
      <c r="L60" s="53">
        <v>32</v>
      </c>
      <c r="M60" s="53">
        <v>26</v>
      </c>
      <c r="N60" s="53">
        <v>6</v>
      </c>
      <c r="O60" s="53">
        <v>0</v>
      </c>
      <c r="P60" s="53">
        <v>0</v>
      </c>
      <c r="Q60" s="53">
        <v>138</v>
      </c>
      <c r="R60" s="53">
        <v>34</v>
      </c>
      <c r="S60" s="53">
        <v>2</v>
      </c>
      <c r="T60" s="53">
        <v>0</v>
      </c>
      <c r="U60" s="53">
        <v>9</v>
      </c>
      <c r="V60" s="53">
        <v>5</v>
      </c>
      <c r="W60" s="53">
        <v>12</v>
      </c>
      <c r="X60" s="53">
        <v>6</v>
      </c>
      <c r="Y60" s="32">
        <v>71</v>
      </c>
      <c r="Z60" s="13"/>
      <c r="AA60" s="34"/>
      <c r="AB60" s="4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</row>
    <row r="61" spans="1:43" x14ac:dyDescent="0.3">
      <c r="A61" s="35" t="s">
        <v>76</v>
      </c>
      <c r="B61" s="18"/>
      <c r="C61" s="101">
        <f t="shared" ref="C61:Y61" si="8">SUM(C62:C87)</f>
        <v>26</v>
      </c>
      <c r="D61" s="101">
        <f t="shared" si="8"/>
        <v>26</v>
      </c>
      <c r="E61" s="101">
        <f t="shared" si="8"/>
        <v>0</v>
      </c>
      <c r="F61" s="101">
        <f t="shared" si="8"/>
        <v>13</v>
      </c>
      <c r="G61" s="101">
        <f t="shared" si="8"/>
        <v>1639</v>
      </c>
      <c r="H61" s="101">
        <f t="shared" si="8"/>
        <v>73</v>
      </c>
      <c r="I61" s="101">
        <f t="shared" si="8"/>
        <v>1364</v>
      </c>
      <c r="J61" s="101">
        <f t="shared" si="8"/>
        <v>1347</v>
      </c>
      <c r="K61" s="101">
        <f t="shared" si="8"/>
        <v>17</v>
      </c>
      <c r="L61" s="101">
        <f t="shared" si="8"/>
        <v>202</v>
      </c>
      <c r="M61" s="101">
        <f t="shared" si="8"/>
        <v>106</v>
      </c>
      <c r="N61" s="101">
        <f t="shared" si="8"/>
        <v>96</v>
      </c>
      <c r="O61" s="101">
        <f t="shared" si="8"/>
        <v>4</v>
      </c>
      <c r="P61" s="101">
        <f t="shared" si="8"/>
        <v>271</v>
      </c>
      <c r="Q61" s="101">
        <f t="shared" si="8"/>
        <v>1162</v>
      </c>
      <c r="R61" s="101">
        <f t="shared" si="8"/>
        <v>0</v>
      </c>
      <c r="S61" s="101">
        <f t="shared" si="8"/>
        <v>0</v>
      </c>
      <c r="T61" s="101">
        <f t="shared" si="8"/>
        <v>0</v>
      </c>
      <c r="U61" s="101">
        <f t="shared" si="8"/>
        <v>59</v>
      </c>
      <c r="V61" s="101">
        <f t="shared" si="8"/>
        <v>23</v>
      </c>
      <c r="W61" s="101">
        <f t="shared" si="8"/>
        <v>42</v>
      </c>
      <c r="X61" s="101">
        <f t="shared" si="8"/>
        <v>78</v>
      </c>
      <c r="Y61" s="36">
        <f t="shared" si="8"/>
        <v>843</v>
      </c>
      <c r="Z61" s="3"/>
      <c r="AA61" s="19"/>
      <c r="AB61" s="4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</row>
    <row r="62" spans="1:43" x14ac:dyDescent="0.3">
      <c r="A62" s="28">
        <v>1</v>
      </c>
      <c r="B62" s="102" t="s">
        <v>77</v>
      </c>
      <c r="C62" s="97">
        <v>1</v>
      </c>
      <c r="D62" s="97">
        <v>1</v>
      </c>
      <c r="E62" s="97"/>
      <c r="F62" s="97"/>
      <c r="G62" s="97">
        <v>33</v>
      </c>
      <c r="H62" s="97">
        <v>2</v>
      </c>
      <c r="I62" s="97">
        <v>26</v>
      </c>
      <c r="J62" s="97">
        <v>26</v>
      </c>
      <c r="K62" s="97">
        <v>0</v>
      </c>
      <c r="L62" s="97">
        <v>5</v>
      </c>
      <c r="M62" s="97">
        <v>3</v>
      </c>
      <c r="N62" s="97">
        <v>2</v>
      </c>
      <c r="O62" s="97">
        <v>0</v>
      </c>
      <c r="P62" s="97">
        <v>5</v>
      </c>
      <c r="Q62" s="97">
        <v>23</v>
      </c>
      <c r="R62" s="97">
        <v>0</v>
      </c>
      <c r="S62" s="97">
        <v>0</v>
      </c>
      <c r="T62" s="97">
        <v>0</v>
      </c>
      <c r="U62" s="97">
        <v>1</v>
      </c>
      <c r="V62" s="97">
        <v>0</v>
      </c>
      <c r="W62" s="97">
        <v>2</v>
      </c>
      <c r="X62" s="97">
        <v>2</v>
      </c>
      <c r="Y62" s="47">
        <v>19</v>
      </c>
      <c r="Z62" s="4"/>
      <c r="AA62" s="50"/>
      <c r="AB62" s="4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</row>
    <row r="63" spans="1:43" x14ac:dyDescent="0.3">
      <c r="A63" s="28">
        <v>2</v>
      </c>
      <c r="B63" s="102" t="s">
        <v>67</v>
      </c>
      <c r="C63" s="97">
        <v>1</v>
      </c>
      <c r="D63" s="97">
        <v>1</v>
      </c>
      <c r="E63" s="97">
        <v>0</v>
      </c>
      <c r="F63" s="97">
        <v>1</v>
      </c>
      <c r="G63" s="97">
        <v>74</v>
      </c>
      <c r="H63" s="97">
        <v>2</v>
      </c>
      <c r="I63" s="97">
        <v>65</v>
      </c>
      <c r="J63" s="97">
        <v>63</v>
      </c>
      <c r="K63" s="97">
        <v>2</v>
      </c>
      <c r="L63" s="97">
        <v>7</v>
      </c>
      <c r="M63" s="97">
        <v>4</v>
      </c>
      <c r="N63" s="97">
        <v>3</v>
      </c>
      <c r="O63" s="97">
        <v>0</v>
      </c>
      <c r="P63" s="97">
        <v>7</v>
      </c>
      <c r="Q63" s="97">
        <v>60</v>
      </c>
      <c r="R63" s="97">
        <v>0</v>
      </c>
      <c r="S63" s="97">
        <v>0</v>
      </c>
      <c r="T63" s="97">
        <v>0</v>
      </c>
      <c r="U63" s="97">
        <v>3</v>
      </c>
      <c r="V63" s="97">
        <v>1</v>
      </c>
      <c r="W63" s="97">
        <v>0</v>
      </c>
      <c r="X63" s="97">
        <v>3</v>
      </c>
      <c r="Y63" s="47">
        <v>39</v>
      </c>
      <c r="Z63" s="4"/>
      <c r="AA63" s="50"/>
      <c r="AB63" s="4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</row>
    <row r="64" spans="1:43" x14ac:dyDescent="0.3">
      <c r="A64" s="28">
        <v>3</v>
      </c>
      <c r="B64" s="102" t="s">
        <v>61</v>
      </c>
      <c r="C64" s="76">
        <v>1</v>
      </c>
      <c r="D64" s="53">
        <v>1</v>
      </c>
      <c r="E64" s="53">
        <v>0</v>
      </c>
      <c r="F64" s="53">
        <v>1</v>
      </c>
      <c r="G64" s="53">
        <v>64</v>
      </c>
      <c r="H64" s="53">
        <v>3</v>
      </c>
      <c r="I64" s="53">
        <v>53</v>
      </c>
      <c r="J64" s="53">
        <v>52</v>
      </c>
      <c r="K64" s="53">
        <v>1</v>
      </c>
      <c r="L64" s="53">
        <v>8</v>
      </c>
      <c r="M64" s="53">
        <v>5</v>
      </c>
      <c r="N64" s="53">
        <v>3</v>
      </c>
      <c r="O64" s="53">
        <v>0</v>
      </c>
      <c r="P64" s="53">
        <v>8</v>
      </c>
      <c r="Q64" s="53">
        <v>48</v>
      </c>
      <c r="R64" s="53">
        <v>0</v>
      </c>
      <c r="S64" s="53">
        <v>0</v>
      </c>
      <c r="T64" s="53">
        <v>0</v>
      </c>
      <c r="U64" s="53">
        <v>3</v>
      </c>
      <c r="V64" s="53">
        <v>0</v>
      </c>
      <c r="W64" s="53">
        <v>3</v>
      </c>
      <c r="X64" s="53">
        <v>2</v>
      </c>
      <c r="Y64" s="41">
        <v>32</v>
      </c>
      <c r="Z64" s="4"/>
      <c r="AA64" s="50"/>
      <c r="AB64" s="4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</row>
    <row r="65" spans="1:43" x14ac:dyDescent="0.3">
      <c r="A65" s="28">
        <v>4</v>
      </c>
      <c r="B65" s="102" t="s">
        <v>68</v>
      </c>
      <c r="C65" s="97">
        <v>1</v>
      </c>
      <c r="D65" s="97">
        <v>1</v>
      </c>
      <c r="E65" s="53">
        <v>0</v>
      </c>
      <c r="F65" s="97">
        <v>1</v>
      </c>
      <c r="G65" s="97">
        <v>96</v>
      </c>
      <c r="H65" s="97">
        <v>3</v>
      </c>
      <c r="I65" s="97">
        <v>84</v>
      </c>
      <c r="J65" s="97">
        <v>84</v>
      </c>
      <c r="K65" s="97">
        <v>0</v>
      </c>
      <c r="L65" s="97">
        <v>9</v>
      </c>
      <c r="M65" s="97">
        <v>6</v>
      </c>
      <c r="N65" s="97">
        <v>3</v>
      </c>
      <c r="O65" s="97">
        <v>0</v>
      </c>
      <c r="P65" s="97">
        <v>13</v>
      </c>
      <c r="Q65" s="97">
        <v>74</v>
      </c>
      <c r="R65" s="97">
        <v>0</v>
      </c>
      <c r="S65" s="97">
        <v>0</v>
      </c>
      <c r="T65" s="97">
        <v>0</v>
      </c>
      <c r="U65" s="97">
        <v>2</v>
      </c>
      <c r="V65" s="97">
        <v>1</v>
      </c>
      <c r="W65" s="97">
        <v>2</v>
      </c>
      <c r="X65" s="97">
        <v>4</v>
      </c>
      <c r="Y65" s="47">
        <v>53</v>
      </c>
      <c r="Z65" s="4"/>
      <c r="AA65" s="50"/>
      <c r="AB65" s="4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</row>
    <row r="66" spans="1:43" x14ac:dyDescent="0.3">
      <c r="A66" s="28">
        <v>5</v>
      </c>
      <c r="B66" s="103" t="s">
        <v>78</v>
      </c>
      <c r="C66" s="76">
        <v>1</v>
      </c>
      <c r="D66" s="53">
        <v>1</v>
      </c>
      <c r="E66" s="53">
        <v>0</v>
      </c>
      <c r="F66" s="53">
        <v>1</v>
      </c>
      <c r="G66" s="53">
        <v>94</v>
      </c>
      <c r="H66" s="53">
        <v>3</v>
      </c>
      <c r="I66" s="53">
        <v>77</v>
      </c>
      <c r="J66" s="53">
        <v>76</v>
      </c>
      <c r="K66" s="53">
        <v>1</v>
      </c>
      <c r="L66" s="53">
        <v>14</v>
      </c>
      <c r="M66" s="53">
        <v>7</v>
      </c>
      <c r="N66" s="53">
        <v>7</v>
      </c>
      <c r="O66" s="53">
        <v>3</v>
      </c>
      <c r="P66" s="53">
        <v>52</v>
      </c>
      <c r="Q66" s="53">
        <v>25</v>
      </c>
      <c r="R66" s="53">
        <v>0</v>
      </c>
      <c r="S66" s="53">
        <v>0</v>
      </c>
      <c r="T66" s="53">
        <v>0</v>
      </c>
      <c r="U66" s="53">
        <v>8</v>
      </c>
      <c r="V66" s="53">
        <v>1</v>
      </c>
      <c r="W66" s="53">
        <v>3</v>
      </c>
      <c r="X66" s="53">
        <v>2</v>
      </c>
      <c r="Y66" s="32">
        <v>51</v>
      </c>
      <c r="Z66" s="4"/>
      <c r="AA66" s="50"/>
      <c r="AB66" s="4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</row>
    <row r="67" spans="1:43" x14ac:dyDescent="0.3">
      <c r="A67" s="28">
        <v>6</v>
      </c>
      <c r="B67" s="103" t="s">
        <v>63</v>
      </c>
      <c r="C67" s="97">
        <v>1</v>
      </c>
      <c r="D67" s="97">
        <v>1</v>
      </c>
      <c r="E67" s="53">
        <v>0</v>
      </c>
      <c r="F67" s="97">
        <v>1</v>
      </c>
      <c r="G67" s="97">
        <v>78</v>
      </c>
      <c r="H67" s="97">
        <v>3</v>
      </c>
      <c r="I67" s="97">
        <v>68</v>
      </c>
      <c r="J67" s="97">
        <v>68</v>
      </c>
      <c r="K67" s="97">
        <v>0</v>
      </c>
      <c r="L67" s="97">
        <v>7</v>
      </c>
      <c r="M67" s="97">
        <v>4</v>
      </c>
      <c r="N67" s="97">
        <v>3</v>
      </c>
      <c r="O67" s="97">
        <v>0</v>
      </c>
      <c r="P67" s="97">
        <v>13</v>
      </c>
      <c r="Q67" s="97">
        <v>58</v>
      </c>
      <c r="R67" s="97">
        <v>0</v>
      </c>
      <c r="S67" s="97">
        <v>0</v>
      </c>
      <c r="T67" s="97">
        <v>0</v>
      </c>
      <c r="U67" s="97">
        <v>1</v>
      </c>
      <c r="V67" s="97">
        <v>2</v>
      </c>
      <c r="W67" s="97">
        <v>2</v>
      </c>
      <c r="X67" s="97">
        <v>2</v>
      </c>
      <c r="Y67" s="47">
        <v>41</v>
      </c>
      <c r="Z67" s="4"/>
      <c r="AA67" s="50"/>
      <c r="AB67" s="4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</row>
    <row r="68" spans="1:43" x14ac:dyDescent="0.3">
      <c r="A68" s="28">
        <v>7</v>
      </c>
      <c r="B68" s="102" t="s">
        <v>79</v>
      </c>
      <c r="C68" s="97">
        <v>1</v>
      </c>
      <c r="D68" s="76">
        <v>1</v>
      </c>
      <c r="E68" s="53">
        <v>0</v>
      </c>
      <c r="F68" s="53">
        <v>1</v>
      </c>
      <c r="G68" s="53">
        <f>H68+I68+L68</f>
        <v>69</v>
      </c>
      <c r="H68" s="53">
        <v>3</v>
      </c>
      <c r="I68" s="53">
        <f>J68+K68</f>
        <v>45</v>
      </c>
      <c r="J68" s="53">
        <v>45</v>
      </c>
      <c r="K68" s="53">
        <v>0</v>
      </c>
      <c r="L68" s="53">
        <f>M68+N68</f>
        <v>21</v>
      </c>
      <c r="M68" s="53">
        <v>5</v>
      </c>
      <c r="N68" s="53">
        <v>16</v>
      </c>
      <c r="O68" s="53">
        <v>0</v>
      </c>
      <c r="P68" s="53">
        <v>17</v>
      </c>
      <c r="Q68" s="53">
        <v>31</v>
      </c>
      <c r="R68" s="53">
        <v>0</v>
      </c>
      <c r="S68" s="53">
        <v>0</v>
      </c>
      <c r="T68" s="53">
        <v>0</v>
      </c>
      <c r="U68" s="53">
        <v>2</v>
      </c>
      <c r="V68" s="53">
        <v>1</v>
      </c>
      <c r="W68" s="53">
        <v>5</v>
      </c>
      <c r="X68" s="53">
        <v>13</v>
      </c>
      <c r="Y68" s="32">
        <v>32</v>
      </c>
      <c r="Z68" s="13"/>
      <c r="AA68" s="34"/>
      <c r="AB68" s="4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</row>
    <row r="69" spans="1:43" x14ac:dyDescent="0.3">
      <c r="A69" s="28">
        <v>8</v>
      </c>
      <c r="B69" s="104" t="s">
        <v>69</v>
      </c>
      <c r="C69" s="97">
        <v>1</v>
      </c>
      <c r="D69" s="97">
        <v>1</v>
      </c>
      <c r="E69" s="53">
        <v>0</v>
      </c>
      <c r="F69" s="97">
        <v>0</v>
      </c>
      <c r="G69" s="97">
        <v>51</v>
      </c>
      <c r="H69" s="97">
        <v>3</v>
      </c>
      <c r="I69" s="97">
        <v>42</v>
      </c>
      <c r="J69" s="97">
        <v>42</v>
      </c>
      <c r="K69" s="97">
        <v>0</v>
      </c>
      <c r="L69" s="97">
        <v>6</v>
      </c>
      <c r="M69" s="97">
        <v>3</v>
      </c>
      <c r="N69" s="97">
        <v>3</v>
      </c>
      <c r="O69" s="97">
        <v>0</v>
      </c>
      <c r="P69" s="97">
        <v>5</v>
      </c>
      <c r="Q69" s="97">
        <v>40</v>
      </c>
      <c r="R69" s="97">
        <v>0</v>
      </c>
      <c r="S69" s="97">
        <v>0</v>
      </c>
      <c r="T69" s="97">
        <v>0</v>
      </c>
      <c r="U69" s="97">
        <v>1</v>
      </c>
      <c r="V69" s="97">
        <v>2</v>
      </c>
      <c r="W69" s="97">
        <v>0</v>
      </c>
      <c r="X69" s="97">
        <v>3</v>
      </c>
      <c r="Y69" s="47">
        <v>34</v>
      </c>
      <c r="Z69" s="4"/>
      <c r="AA69" s="50"/>
      <c r="AB69" s="4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</row>
    <row r="70" spans="1:43" x14ac:dyDescent="0.3">
      <c r="A70" s="28">
        <v>9</v>
      </c>
      <c r="B70" s="102" t="s">
        <v>80</v>
      </c>
      <c r="C70" s="97">
        <v>1</v>
      </c>
      <c r="D70" s="97">
        <v>1</v>
      </c>
      <c r="E70" s="53">
        <v>0</v>
      </c>
      <c r="F70" s="97">
        <v>1</v>
      </c>
      <c r="G70" s="97">
        <v>46</v>
      </c>
      <c r="H70" s="97">
        <v>3</v>
      </c>
      <c r="I70" s="97">
        <v>37</v>
      </c>
      <c r="J70" s="97">
        <v>37</v>
      </c>
      <c r="K70" s="97">
        <v>0</v>
      </c>
      <c r="L70" s="97">
        <v>6</v>
      </c>
      <c r="M70" s="97">
        <v>4</v>
      </c>
      <c r="N70" s="97">
        <v>2</v>
      </c>
      <c r="O70" s="97">
        <v>0</v>
      </c>
      <c r="P70" s="97">
        <v>4</v>
      </c>
      <c r="Q70" s="97">
        <v>36</v>
      </c>
      <c r="R70" s="97">
        <v>0</v>
      </c>
      <c r="S70" s="97">
        <v>0</v>
      </c>
      <c r="T70" s="97">
        <v>0</v>
      </c>
      <c r="U70" s="97">
        <v>3</v>
      </c>
      <c r="V70" s="97">
        <v>1</v>
      </c>
      <c r="W70" s="97">
        <v>0</v>
      </c>
      <c r="X70" s="97">
        <v>2</v>
      </c>
      <c r="Y70" s="47">
        <v>22</v>
      </c>
      <c r="Z70" s="4"/>
      <c r="AA70" s="50"/>
      <c r="AB70" s="4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</row>
    <row r="71" spans="1:43" x14ac:dyDescent="0.3">
      <c r="A71" s="28">
        <v>10</v>
      </c>
      <c r="B71" s="102" t="s">
        <v>81</v>
      </c>
      <c r="C71" s="97">
        <v>1</v>
      </c>
      <c r="D71" s="97">
        <v>1</v>
      </c>
      <c r="E71" s="53">
        <v>0</v>
      </c>
      <c r="F71" s="97">
        <v>1</v>
      </c>
      <c r="G71" s="97">
        <v>61</v>
      </c>
      <c r="H71" s="97">
        <v>3</v>
      </c>
      <c r="I71" s="97">
        <v>50</v>
      </c>
      <c r="J71" s="97">
        <v>50</v>
      </c>
      <c r="K71" s="97">
        <v>0</v>
      </c>
      <c r="L71" s="97">
        <v>8</v>
      </c>
      <c r="M71" s="97">
        <v>5</v>
      </c>
      <c r="N71" s="97">
        <v>3</v>
      </c>
      <c r="O71" s="97">
        <v>0</v>
      </c>
      <c r="P71" s="97">
        <v>9</v>
      </c>
      <c r="Q71" s="97">
        <v>44</v>
      </c>
      <c r="R71" s="97">
        <v>0</v>
      </c>
      <c r="S71" s="97">
        <v>0</v>
      </c>
      <c r="T71" s="97">
        <v>0</v>
      </c>
      <c r="U71" s="97">
        <v>4</v>
      </c>
      <c r="V71" s="97">
        <v>2</v>
      </c>
      <c r="W71" s="97">
        <v>1</v>
      </c>
      <c r="X71" s="97">
        <v>1</v>
      </c>
      <c r="Y71" s="47">
        <v>21</v>
      </c>
      <c r="Z71" s="4"/>
      <c r="AA71" s="50"/>
      <c r="AB71" s="4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</row>
    <row r="72" spans="1:43" x14ac:dyDescent="0.3">
      <c r="A72" s="28">
        <v>11</v>
      </c>
      <c r="B72" s="102" t="s">
        <v>82</v>
      </c>
      <c r="C72" s="76">
        <v>1</v>
      </c>
      <c r="D72" s="76">
        <v>1</v>
      </c>
      <c r="E72" s="53">
        <v>0</v>
      </c>
      <c r="F72" s="76">
        <v>0</v>
      </c>
      <c r="G72" s="76">
        <v>52</v>
      </c>
      <c r="H72" s="76">
        <v>3</v>
      </c>
      <c r="I72" s="76">
        <v>42</v>
      </c>
      <c r="J72" s="76">
        <v>42</v>
      </c>
      <c r="K72" s="76">
        <v>0</v>
      </c>
      <c r="L72" s="76">
        <v>7</v>
      </c>
      <c r="M72" s="76">
        <v>4</v>
      </c>
      <c r="N72" s="76">
        <v>3</v>
      </c>
      <c r="O72" s="76">
        <v>0</v>
      </c>
      <c r="P72" s="76">
        <v>3</v>
      </c>
      <c r="Q72" s="76">
        <v>42</v>
      </c>
      <c r="R72" s="76">
        <v>0</v>
      </c>
      <c r="S72" s="76">
        <v>0</v>
      </c>
      <c r="T72" s="76">
        <v>0</v>
      </c>
      <c r="U72" s="76">
        <v>2</v>
      </c>
      <c r="V72" s="76">
        <v>0</v>
      </c>
      <c r="W72" s="76">
        <v>3</v>
      </c>
      <c r="X72" s="76">
        <v>2</v>
      </c>
      <c r="Y72" s="47">
        <v>25</v>
      </c>
      <c r="Z72" s="4"/>
      <c r="AA72" s="50"/>
      <c r="AB72" s="4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</row>
    <row r="73" spans="1:43" x14ac:dyDescent="0.3">
      <c r="A73" s="28">
        <v>12</v>
      </c>
      <c r="B73" s="102" t="s">
        <v>83</v>
      </c>
      <c r="C73" s="97">
        <v>1</v>
      </c>
      <c r="D73" s="97">
        <v>1</v>
      </c>
      <c r="E73" s="97">
        <v>0</v>
      </c>
      <c r="F73" s="97">
        <v>0</v>
      </c>
      <c r="G73" s="97">
        <v>24</v>
      </c>
      <c r="H73" s="97">
        <v>2</v>
      </c>
      <c r="I73" s="97">
        <v>19</v>
      </c>
      <c r="J73" s="97">
        <v>19</v>
      </c>
      <c r="K73" s="97">
        <v>0</v>
      </c>
      <c r="L73" s="97">
        <v>3</v>
      </c>
      <c r="M73" s="97">
        <v>0</v>
      </c>
      <c r="N73" s="97">
        <v>3</v>
      </c>
      <c r="O73" s="97">
        <v>0</v>
      </c>
      <c r="P73" s="97">
        <v>5</v>
      </c>
      <c r="Q73" s="97">
        <v>16</v>
      </c>
      <c r="R73" s="97">
        <v>0</v>
      </c>
      <c r="S73" s="97">
        <v>0</v>
      </c>
      <c r="T73" s="97">
        <v>0</v>
      </c>
      <c r="U73" s="97">
        <v>0</v>
      </c>
      <c r="V73" s="97">
        <v>0</v>
      </c>
      <c r="W73" s="97">
        <v>0</v>
      </c>
      <c r="X73" s="97">
        <v>3</v>
      </c>
      <c r="Y73" s="47">
        <v>13</v>
      </c>
      <c r="Z73" s="4"/>
      <c r="AA73" s="50"/>
      <c r="AB73" s="4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</row>
    <row r="74" spans="1:43" x14ac:dyDescent="0.3">
      <c r="A74" s="28">
        <v>13</v>
      </c>
      <c r="B74" s="102" t="s">
        <v>72</v>
      </c>
      <c r="C74" s="97">
        <v>1</v>
      </c>
      <c r="D74" s="97">
        <v>1</v>
      </c>
      <c r="E74" s="97">
        <v>0</v>
      </c>
      <c r="F74" s="97">
        <v>1</v>
      </c>
      <c r="G74" s="97">
        <v>102</v>
      </c>
      <c r="H74" s="97">
        <v>3</v>
      </c>
      <c r="I74" s="97">
        <v>93</v>
      </c>
      <c r="J74" s="97">
        <v>93</v>
      </c>
      <c r="K74" s="97">
        <v>0</v>
      </c>
      <c r="L74" s="97">
        <v>6</v>
      </c>
      <c r="M74" s="97">
        <v>4</v>
      </c>
      <c r="N74" s="97">
        <v>2</v>
      </c>
      <c r="O74" s="97">
        <v>0</v>
      </c>
      <c r="P74" s="97">
        <v>15</v>
      </c>
      <c r="Q74" s="97">
        <v>81</v>
      </c>
      <c r="R74" s="97">
        <v>0</v>
      </c>
      <c r="S74" s="97">
        <v>0</v>
      </c>
      <c r="T74" s="97">
        <v>0</v>
      </c>
      <c r="U74" s="97">
        <v>3</v>
      </c>
      <c r="V74" s="97">
        <v>0</v>
      </c>
      <c r="W74" s="97">
        <v>2</v>
      </c>
      <c r="X74" s="97">
        <v>1</v>
      </c>
      <c r="Y74" s="47">
        <v>55</v>
      </c>
      <c r="Z74" s="4"/>
      <c r="AA74" s="50"/>
      <c r="AB74" s="4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</row>
    <row r="75" spans="1:43" x14ac:dyDescent="0.3">
      <c r="A75" s="28">
        <v>14</v>
      </c>
      <c r="B75" s="43" t="s">
        <v>84</v>
      </c>
      <c r="C75" s="97">
        <v>1</v>
      </c>
      <c r="D75" s="97">
        <v>1</v>
      </c>
      <c r="E75" s="97">
        <v>0</v>
      </c>
      <c r="F75" s="97">
        <v>1</v>
      </c>
      <c r="G75" s="97">
        <v>76</v>
      </c>
      <c r="H75" s="97">
        <v>2</v>
      </c>
      <c r="I75" s="97">
        <v>66</v>
      </c>
      <c r="J75" s="97">
        <v>64</v>
      </c>
      <c r="K75" s="97">
        <v>2</v>
      </c>
      <c r="L75" s="97">
        <v>8</v>
      </c>
      <c r="M75" s="97">
        <v>3</v>
      </c>
      <c r="N75" s="97">
        <v>5</v>
      </c>
      <c r="O75" s="97">
        <v>0</v>
      </c>
      <c r="P75" s="97">
        <v>16</v>
      </c>
      <c r="Q75" s="97">
        <v>52</v>
      </c>
      <c r="R75" s="97">
        <v>0</v>
      </c>
      <c r="S75" s="97">
        <v>0</v>
      </c>
      <c r="T75" s="97">
        <v>0</v>
      </c>
      <c r="U75" s="97">
        <v>3</v>
      </c>
      <c r="V75" s="97">
        <v>2</v>
      </c>
      <c r="W75" s="97">
        <v>1</v>
      </c>
      <c r="X75" s="97">
        <v>2</v>
      </c>
      <c r="Y75" s="47">
        <v>35</v>
      </c>
      <c r="Z75" s="4"/>
      <c r="AA75" s="50"/>
      <c r="AB75" s="4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</row>
    <row r="76" spans="1:43" x14ac:dyDescent="0.3">
      <c r="A76" s="28">
        <v>15</v>
      </c>
      <c r="B76" s="102" t="s">
        <v>70</v>
      </c>
      <c r="C76" s="97">
        <v>1</v>
      </c>
      <c r="D76" s="97">
        <v>1</v>
      </c>
      <c r="E76" s="97">
        <v>0</v>
      </c>
      <c r="F76" s="97">
        <v>1</v>
      </c>
      <c r="G76" s="97">
        <v>93</v>
      </c>
      <c r="H76" s="97">
        <v>3</v>
      </c>
      <c r="I76" s="97">
        <v>82</v>
      </c>
      <c r="J76" s="97">
        <v>80</v>
      </c>
      <c r="K76" s="97">
        <v>2</v>
      </c>
      <c r="L76" s="97">
        <v>8</v>
      </c>
      <c r="M76" s="97">
        <v>4</v>
      </c>
      <c r="N76" s="97">
        <v>4</v>
      </c>
      <c r="O76" s="97">
        <v>0</v>
      </c>
      <c r="P76" s="97">
        <v>15</v>
      </c>
      <c r="Q76" s="97">
        <v>70</v>
      </c>
      <c r="R76" s="97">
        <v>0</v>
      </c>
      <c r="S76" s="97">
        <v>0</v>
      </c>
      <c r="T76" s="97">
        <v>0</v>
      </c>
      <c r="U76" s="97">
        <v>4</v>
      </c>
      <c r="V76" s="97">
        <v>1</v>
      </c>
      <c r="W76" s="97">
        <v>0</v>
      </c>
      <c r="X76" s="97">
        <v>3</v>
      </c>
      <c r="Y76" s="47">
        <v>47</v>
      </c>
      <c r="Z76" s="4"/>
      <c r="AA76" s="50"/>
      <c r="AB76" s="4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</row>
    <row r="77" spans="1:43" x14ac:dyDescent="0.3">
      <c r="A77" s="28">
        <v>16</v>
      </c>
      <c r="B77" s="103" t="s">
        <v>85</v>
      </c>
      <c r="C77" s="97">
        <v>1</v>
      </c>
      <c r="D77" s="97">
        <v>1</v>
      </c>
      <c r="E77" s="97">
        <v>0</v>
      </c>
      <c r="F77" s="97">
        <v>0</v>
      </c>
      <c r="G77" s="97">
        <v>71</v>
      </c>
      <c r="H77" s="97">
        <v>3</v>
      </c>
      <c r="I77" s="76">
        <v>60</v>
      </c>
      <c r="J77" s="53">
        <v>60</v>
      </c>
      <c r="K77" s="53">
        <v>0</v>
      </c>
      <c r="L77" s="53">
        <v>8</v>
      </c>
      <c r="M77" s="53">
        <v>5</v>
      </c>
      <c r="N77" s="53">
        <v>3</v>
      </c>
      <c r="O77" s="53">
        <v>0</v>
      </c>
      <c r="P77" s="53">
        <v>9</v>
      </c>
      <c r="Q77" s="53">
        <v>54</v>
      </c>
      <c r="R77" s="53">
        <v>0</v>
      </c>
      <c r="S77" s="53">
        <v>0</v>
      </c>
      <c r="T77" s="53">
        <v>0</v>
      </c>
      <c r="U77" s="53">
        <v>2</v>
      </c>
      <c r="V77" s="53">
        <v>1</v>
      </c>
      <c r="W77" s="53">
        <v>2</v>
      </c>
      <c r="X77" s="53">
        <v>3</v>
      </c>
      <c r="Y77" s="32">
        <v>40</v>
      </c>
      <c r="Z77" s="13"/>
      <c r="AA77" s="34"/>
      <c r="AB77" s="4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</row>
    <row r="78" spans="1:43" x14ac:dyDescent="0.3">
      <c r="A78" s="28">
        <v>17</v>
      </c>
      <c r="B78" s="102" t="s">
        <v>86</v>
      </c>
      <c r="C78" s="76">
        <v>1</v>
      </c>
      <c r="D78" s="53">
        <v>1</v>
      </c>
      <c r="E78" s="53">
        <v>0</v>
      </c>
      <c r="F78" s="53">
        <v>0</v>
      </c>
      <c r="G78" s="53">
        <v>55</v>
      </c>
      <c r="H78" s="53">
        <v>3</v>
      </c>
      <c r="I78" s="53">
        <v>45</v>
      </c>
      <c r="J78" s="53">
        <v>44</v>
      </c>
      <c r="K78" s="53">
        <v>1</v>
      </c>
      <c r="L78" s="53">
        <v>7</v>
      </c>
      <c r="M78" s="53">
        <v>4</v>
      </c>
      <c r="N78" s="53">
        <v>3</v>
      </c>
      <c r="O78" s="53">
        <v>0</v>
      </c>
      <c r="P78" s="53">
        <v>6</v>
      </c>
      <c r="Q78" s="53">
        <v>42</v>
      </c>
      <c r="R78" s="53">
        <v>0</v>
      </c>
      <c r="S78" s="53">
        <v>0</v>
      </c>
      <c r="T78" s="53">
        <v>0</v>
      </c>
      <c r="U78" s="53">
        <v>2</v>
      </c>
      <c r="V78" s="53">
        <v>1</v>
      </c>
      <c r="W78" s="53">
        <v>1</v>
      </c>
      <c r="X78" s="53">
        <v>3</v>
      </c>
      <c r="Y78" s="32">
        <v>32</v>
      </c>
      <c r="Z78" s="13"/>
      <c r="AA78" s="34"/>
      <c r="AB78" s="4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</row>
    <row r="79" spans="1:43" x14ac:dyDescent="0.3">
      <c r="A79" s="28">
        <v>18</v>
      </c>
      <c r="B79" s="102" t="s">
        <v>87</v>
      </c>
      <c r="C79" s="97">
        <v>1</v>
      </c>
      <c r="D79" s="97">
        <v>1</v>
      </c>
      <c r="E79" s="97">
        <v>0</v>
      </c>
      <c r="F79" s="53">
        <v>1</v>
      </c>
      <c r="G79" s="97">
        <v>45</v>
      </c>
      <c r="H79" s="97">
        <v>3</v>
      </c>
      <c r="I79" s="97">
        <v>34</v>
      </c>
      <c r="J79" s="97">
        <v>34</v>
      </c>
      <c r="K79" s="97">
        <v>0</v>
      </c>
      <c r="L79" s="97">
        <v>8</v>
      </c>
      <c r="M79" s="97">
        <v>5</v>
      </c>
      <c r="N79" s="97">
        <v>3</v>
      </c>
      <c r="O79" s="97">
        <v>0</v>
      </c>
      <c r="P79" s="97">
        <v>8</v>
      </c>
      <c r="Q79" s="97">
        <v>29</v>
      </c>
      <c r="R79" s="97">
        <v>0</v>
      </c>
      <c r="S79" s="97">
        <v>0</v>
      </c>
      <c r="T79" s="97">
        <v>0</v>
      </c>
      <c r="U79" s="97">
        <v>2</v>
      </c>
      <c r="V79" s="97">
        <v>2</v>
      </c>
      <c r="W79" s="97">
        <v>1</v>
      </c>
      <c r="X79" s="97">
        <v>3</v>
      </c>
      <c r="Y79" s="47">
        <v>27</v>
      </c>
      <c r="Z79" s="4"/>
      <c r="AA79" s="50"/>
      <c r="AB79" s="4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</row>
    <row r="80" spans="1:43" x14ac:dyDescent="0.3">
      <c r="A80" s="28">
        <v>19</v>
      </c>
      <c r="B80" s="102" t="s">
        <v>88</v>
      </c>
      <c r="C80" s="76">
        <v>1</v>
      </c>
      <c r="D80" s="53">
        <v>1</v>
      </c>
      <c r="E80" s="53">
        <v>0</v>
      </c>
      <c r="F80" s="53">
        <v>0</v>
      </c>
      <c r="G80" s="53">
        <v>43</v>
      </c>
      <c r="H80" s="53">
        <v>3</v>
      </c>
      <c r="I80" s="53">
        <v>35</v>
      </c>
      <c r="J80" s="53">
        <v>35</v>
      </c>
      <c r="K80" s="53">
        <v>0</v>
      </c>
      <c r="L80" s="53">
        <v>5</v>
      </c>
      <c r="M80" s="53">
        <v>3</v>
      </c>
      <c r="N80" s="53">
        <v>2</v>
      </c>
      <c r="O80" s="53">
        <v>0</v>
      </c>
      <c r="P80" s="53">
        <v>5</v>
      </c>
      <c r="Q80" s="53">
        <v>33</v>
      </c>
      <c r="R80" s="53">
        <v>0</v>
      </c>
      <c r="S80" s="53">
        <v>0</v>
      </c>
      <c r="T80" s="53">
        <v>0</v>
      </c>
      <c r="U80" s="53">
        <v>1</v>
      </c>
      <c r="V80" s="53">
        <v>0</v>
      </c>
      <c r="W80" s="53">
        <v>2</v>
      </c>
      <c r="X80" s="53">
        <v>2</v>
      </c>
      <c r="Y80" s="41">
        <v>13</v>
      </c>
      <c r="Z80" s="13"/>
      <c r="AA80" s="34"/>
      <c r="AB80" s="4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</row>
    <row r="81" spans="1:43" x14ac:dyDescent="0.3">
      <c r="A81" s="28">
        <v>20</v>
      </c>
      <c r="B81" s="102" t="s">
        <v>89</v>
      </c>
      <c r="C81" s="97">
        <v>1</v>
      </c>
      <c r="D81" s="97">
        <v>1</v>
      </c>
      <c r="E81" s="97">
        <v>0</v>
      </c>
      <c r="F81" s="97">
        <v>0</v>
      </c>
      <c r="G81" s="76">
        <v>39</v>
      </c>
      <c r="H81" s="53">
        <v>3</v>
      </c>
      <c r="I81" s="53">
        <v>29</v>
      </c>
      <c r="J81" s="53">
        <v>27</v>
      </c>
      <c r="K81" s="53">
        <v>2</v>
      </c>
      <c r="L81" s="53">
        <v>7</v>
      </c>
      <c r="M81" s="53">
        <v>4</v>
      </c>
      <c r="N81" s="53">
        <v>3</v>
      </c>
      <c r="O81" s="53">
        <v>0</v>
      </c>
      <c r="P81" s="53">
        <v>5</v>
      </c>
      <c r="Q81" s="53">
        <v>27</v>
      </c>
      <c r="R81" s="53">
        <v>0</v>
      </c>
      <c r="S81" s="53">
        <v>0</v>
      </c>
      <c r="T81" s="53">
        <v>0</v>
      </c>
      <c r="U81" s="53">
        <v>1</v>
      </c>
      <c r="V81" s="53">
        <v>0</v>
      </c>
      <c r="W81" s="53">
        <v>3</v>
      </c>
      <c r="X81" s="53">
        <v>3</v>
      </c>
      <c r="Y81" s="41">
        <v>18</v>
      </c>
      <c r="Z81" s="4"/>
      <c r="AA81" s="50"/>
      <c r="AB81" s="4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</row>
    <row r="82" spans="1:43" x14ac:dyDescent="0.3">
      <c r="A82" s="28">
        <v>21</v>
      </c>
      <c r="B82" s="105" t="s">
        <v>65</v>
      </c>
      <c r="C82" s="97">
        <v>1</v>
      </c>
      <c r="D82" s="97">
        <v>1</v>
      </c>
      <c r="E82" s="97">
        <v>0</v>
      </c>
      <c r="F82" s="97">
        <v>0</v>
      </c>
      <c r="G82" s="97">
        <v>79</v>
      </c>
      <c r="H82" s="97">
        <v>3</v>
      </c>
      <c r="I82" s="97">
        <v>68</v>
      </c>
      <c r="J82" s="97">
        <v>68</v>
      </c>
      <c r="K82" s="97">
        <v>0</v>
      </c>
      <c r="L82" s="97">
        <v>8</v>
      </c>
      <c r="M82" s="97">
        <v>4</v>
      </c>
      <c r="N82" s="97">
        <v>4</v>
      </c>
      <c r="O82" s="97">
        <v>0</v>
      </c>
      <c r="P82" s="97">
        <v>7</v>
      </c>
      <c r="Q82" s="97">
        <v>64</v>
      </c>
      <c r="R82" s="97">
        <v>0</v>
      </c>
      <c r="S82" s="97">
        <v>0</v>
      </c>
      <c r="T82" s="97">
        <v>0</v>
      </c>
      <c r="U82" s="97">
        <v>3</v>
      </c>
      <c r="V82" s="97">
        <v>0</v>
      </c>
      <c r="W82" s="97">
        <v>2</v>
      </c>
      <c r="X82" s="97">
        <v>3</v>
      </c>
      <c r="Y82" s="47">
        <v>34</v>
      </c>
      <c r="Z82" s="4"/>
      <c r="AA82" s="50"/>
      <c r="AB82" s="4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</row>
    <row r="83" spans="1:43" x14ac:dyDescent="0.3">
      <c r="A83" s="28">
        <v>22</v>
      </c>
      <c r="B83" s="106" t="s">
        <v>71</v>
      </c>
      <c r="C83" s="97">
        <v>1</v>
      </c>
      <c r="D83" s="97">
        <v>1</v>
      </c>
      <c r="E83" s="97">
        <v>0</v>
      </c>
      <c r="F83" s="97">
        <v>0</v>
      </c>
      <c r="G83" s="97">
        <v>53</v>
      </c>
      <c r="H83" s="97">
        <v>2</v>
      </c>
      <c r="I83" s="97">
        <v>44</v>
      </c>
      <c r="J83" s="97">
        <v>43</v>
      </c>
      <c r="K83" s="97">
        <v>1</v>
      </c>
      <c r="L83" s="97">
        <v>7</v>
      </c>
      <c r="M83" s="97">
        <v>4</v>
      </c>
      <c r="N83" s="97">
        <v>3</v>
      </c>
      <c r="O83" s="97">
        <v>0</v>
      </c>
      <c r="P83" s="97">
        <v>8</v>
      </c>
      <c r="Q83" s="97">
        <v>38</v>
      </c>
      <c r="R83" s="97">
        <v>0</v>
      </c>
      <c r="S83" s="97">
        <v>0</v>
      </c>
      <c r="T83" s="97">
        <v>0</v>
      </c>
      <c r="U83" s="97">
        <v>1</v>
      </c>
      <c r="V83" s="97">
        <v>1</v>
      </c>
      <c r="W83" s="97">
        <v>2</v>
      </c>
      <c r="X83" s="97">
        <v>3</v>
      </c>
      <c r="Y83" s="47">
        <v>33</v>
      </c>
      <c r="Z83" s="4"/>
      <c r="AA83" s="50"/>
      <c r="AB83" s="4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</row>
    <row r="84" spans="1:43" x14ac:dyDescent="0.3">
      <c r="A84" s="28">
        <v>23</v>
      </c>
      <c r="B84" s="106" t="s">
        <v>66</v>
      </c>
      <c r="C84" s="97">
        <v>1</v>
      </c>
      <c r="D84" s="97">
        <v>1</v>
      </c>
      <c r="E84" s="97">
        <v>0</v>
      </c>
      <c r="F84" s="97">
        <v>0</v>
      </c>
      <c r="G84" s="97">
        <v>48</v>
      </c>
      <c r="H84" s="97">
        <v>3</v>
      </c>
      <c r="I84" s="97">
        <v>40</v>
      </c>
      <c r="J84" s="97">
        <v>38</v>
      </c>
      <c r="K84" s="97">
        <v>2</v>
      </c>
      <c r="L84" s="97">
        <v>5</v>
      </c>
      <c r="M84" s="97">
        <v>3</v>
      </c>
      <c r="N84" s="97">
        <v>2</v>
      </c>
      <c r="O84" s="97">
        <v>0</v>
      </c>
      <c r="P84" s="97">
        <v>9</v>
      </c>
      <c r="Q84" s="97">
        <v>34</v>
      </c>
      <c r="R84" s="97">
        <v>0</v>
      </c>
      <c r="S84" s="97">
        <v>0</v>
      </c>
      <c r="T84" s="97">
        <v>0</v>
      </c>
      <c r="U84" s="97">
        <v>2</v>
      </c>
      <c r="V84" s="97">
        <v>1</v>
      </c>
      <c r="W84" s="97">
        <v>0</v>
      </c>
      <c r="X84" s="97">
        <v>2</v>
      </c>
      <c r="Y84" s="47">
        <v>28</v>
      </c>
      <c r="Z84" s="4"/>
      <c r="AA84" s="50"/>
      <c r="AB84" s="4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</row>
    <row r="85" spans="1:43" x14ac:dyDescent="0.3">
      <c r="A85" s="28">
        <v>24</v>
      </c>
      <c r="B85" s="102" t="s">
        <v>90</v>
      </c>
      <c r="C85" s="97">
        <v>1</v>
      </c>
      <c r="D85" s="97">
        <v>1</v>
      </c>
      <c r="E85" s="97">
        <v>0</v>
      </c>
      <c r="F85" s="97">
        <v>0</v>
      </c>
      <c r="G85" s="97">
        <v>60</v>
      </c>
      <c r="H85" s="97">
        <v>3</v>
      </c>
      <c r="I85" s="97">
        <v>51</v>
      </c>
      <c r="J85" s="97">
        <v>51</v>
      </c>
      <c r="K85" s="97">
        <v>0</v>
      </c>
      <c r="L85" s="97">
        <v>6</v>
      </c>
      <c r="M85" s="97">
        <v>4</v>
      </c>
      <c r="N85" s="97">
        <v>2</v>
      </c>
      <c r="O85" s="97">
        <v>1</v>
      </c>
      <c r="P85" s="97">
        <v>6</v>
      </c>
      <c r="Q85" s="97">
        <v>47</v>
      </c>
      <c r="R85" s="97">
        <v>0</v>
      </c>
      <c r="S85" s="97">
        <v>0</v>
      </c>
      <c r="T85" s="97">
        <v>0</v>
      </c>
      <c r="U85" s="97">
        <v>2</v>
      </c>
      <c r="V85" s="97">
        <v>1</v>
      </c>
      <c r="W85" s="97">
        <v>1</v>
      </c>
      <c r="X85" s="97">
        <v>2</v>
      </c>
      <c r="Y85" s="47">
        <v>27</v>
      </c>
      <c r="Z85" s="4"/>
      <c r="AA85" s="50"/>
      <c r="AB85" s="4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</row>
    <row r="86" spans="1:43" x14ac:dyDescent="0.3">
      <c r="A86" s="28">
        <v>25</v>
      </c>
      <c r="B86" s="102" t="s">
        <v>91</v>
      </c>
      <c r="C86" s="97">
        <v>1</v>
      </c>
      <c r="D86" s="97">
        <v>1</v>
      </c>
      <c r="E86" s="97">
        <v>0</v>
      </c>
      <c r="F86" s="97">
        <v>1</v>
      </c>
      <c r="G86" s="97">
        <v>84</v>
      </c>
      <c r="H86" s="97">
        <v>3</v>
      </c>
      <c r="I86" s="97">
        <v>71</v>
      </c>
      <c r="J86" s="97">
        <v>68</v>
      </c>
      <c r="K86" s="97">
        <v>3</v>
      </c>
      <c r="L86" s="97">
        <v>10</v>
      </c>
      <c r="M86" s="97">
        <v>4</v>
      </c>
      <c r="N86" s="97">
        <v>6</v>
      </c>
      <c r="O86" s="97">
        <v>0</v>
      </c>
      <c r="P86" s="97">
        <v>16</v>
      </c>
      <c r="Q86" s="97">
        <v>58</v>
      </c>
      <c r="R86" s="97">
        <v>0</v>
      </c>
      <c r="S86" s="97">
        <v>0</v>
      </c>
      <c r="T86" s="97">
        <v>0</v>
      </c>
      <c r="U86" s="97">
        <v>1</v>
      </c>
      <c r="V86" s="97">
        <v>1</v>
      </c>
      <c r="W86" s="97">
        <v>2</v>
      </c>
      <c r="X86" s="97">
        <v>6</v>
      </c>
      <c r="Y86" s="47">
        <v>43</v>
      </c>
      <c r="Z86" s="4"/>
      <c r="AA86" s="50"/>
      <c r="AB86" s="4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</row>
    <row r="87" spans="1:43" x14ac:dyDescent="0.3">
      <c r="A87" s="28">
        <v>26</v>
      </c>
      <c r="B87" s="102" t="s">
        <v>92</v>
      </c>
      <c r="C87" s="76">
        <v>1</v>
      </c>
      <c r="D87" s="53">
        <v>1</v>
      </c>
      <c r="E87" s="53">
        <v>0</v>
      </c>
      <c r="F87" s="53">
        <v>0</v>
      </c>
      <c r="G87" s="53">
        <v>49</v>
      </c>
      <c r="H87" s="53">
        <v>3</v>
      </c>
      <c r="I87" s="53">
        <v>38</v>
      </c>
      <c r="J87" s="53">
        <v>38</v>
      </c>
      <c r="K87" s="53">
        <v>0</v>
      </c>
      <c r="L87" s="53">
        <v>8</v>
      </c>
      <c r="M87" s="53">
        <v>5</v>
      </c>
      <c r="N87" s="53">
        <v>3</v>
      </c>
      <c r="O87" s="53">
        <v>0</v>
      </c>
      <c r="P87" s="53">
        <v>5</v>
      </c>
      <c r="Q87" s="53">
        <v>36</v>
      </c>
      <c r="R87" s="53">
        <v>0</v>
      </c>
      <c r="S87" s="53">
        <v>0</v>
      </c>
      <c r="T87" s="53">
        <v>0</v>
      </c>
      <c r="U87" s="53">
        <v>2</v>
      </c>
      <c r="V87" s="53">
        <v>1</v>
      </c>
      <c r="W87" s="53">
        <v>2</v>
      </c>
      <c r="X87" s="53">
        <v>3</v>
      </c>
      <c r="Y87" s="32">
        <v>29</v>
      </c>
      <c r="Z87" s="13"/>
      <c r="AA87" s="34"/>
      <c r="AB87" s="4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</row>
    <row r="88" spans="1:43" x14ac:dyDescent="0.3">
      <c r="A88" s="107" t="s">
        <v>93</v>
      </c>
      <c r="B88" s="108"/>
      <c r="C88" s="109">
        <f t="shared" ref="C88:Y88" si="9">SUM(C89:C95)</f>
        <v>7</v>
      </c>
      <c r="D88" s="109">
        <f t="shared" si="9"/>
        <v>7</v>
      </c>
      <c r="E88" s="109">
        <f t="shared" si="9"/>
        <v>0</v>
      </c>
      <c r="F88" s="110">
        <f t="shared" si="9"/>
        <v>4</v>
      </c>
      <c r="G88" s="110">
        <f t="shared" si="9"/>
        <v>279</v>
      </c>
      <c r="H88" s="110">
        <f t="shared" si="9"/>
        <v>19</v>
      </c>
      <c r="I88" s="110">
        <f t="shared" si="9"/>
        <v>174</v>
      </c>
      <c r="J88" s="110">
        <f t="shared" si="9"/>
        <v>174</v>
      </c>
      <c r="K88" s="110">
        <f t="shared" si="9"/>
        <v>0</v>
      </c>
      <c r="L88" s="110">
        <f t="shared" si="9"/>
        <v>86</v>
      </c>
      <c r="M88" s="110">
        <f t="shared" si="9"/>
        <v>31</v>
      </c>
      <c r="N88" s="110">
        <f t="shared" si="9"/>
        <v>55</v>
      </c>
      <c r="O88" s="110">
        <f t="shared" si="9"/>
        <v>0</v>
      </c>
      <c r="P88" s="110">
        <f t="shared" si="9"/>
        <v>26</v>
      </c>
      <c r="Q88" s="110">
        <f t="shared" si="9"/>
        <v>141</v>
      </c>
      <c r="R88" s="110">
        <f t="shared" si="9"/>
        <v>26</v>
      </c>
      <c r="S88" s="110">
        <f t="shared" si="9"/>
        <v>0</v>
      </c>
      <c r="T88" s="110">
        <f t="shared" si="9"/>
        <v>0</v>
      </c>
      <c r="U88" s="110">
        <f t="shared" si="9"/>
        <v>16</v>
      </c>
      <c r="V88" s="110">
        <f t="shared" si="9"/>
        <v>10</v>
      </c>
      <c r="W88" s="110">
        <f t="shared" si="9"/>
        <v>33</v>
      </c>
      <c r="X88" s="110">
        <f t="shared" si="9"/>
        <v>27</v>
      </c>
      <c r="Y88" s="111">
        <f t="shared" si="9"/>
        <v>170</v>
      </c>
      <c r="Z88" s="15"/>
      <c r="AA88" s="17"/>
      <c r="AB88" s="4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</row>
    <row r="89" spans="1:43" ht="30.75" customHeight="1" x14ac:dyDescent="0.3">
      <c r="A89" s="28">
        <v>1</v>
      </c>
      <c r="B89" s="151" t="s">
        <v>94</v>
      </c>
      <c r="C89" s="53">
        <v>1</v>
      </c>
      <c r="D89" s="53">
        <v>1</v>
      </c>
      <c r="E89" s="53">
        <v>0</v>
      </c>
      <c r="F89" s="53">
        <v>0</v>
      </c>
      <c r="G89" s="53">
        <v>38</v>
      </c>
      <c r="H89" s="53">
        <v>2</v>
      </c>
      <c r="I89" s="53">
        <v>30</v>
      </c>
      <c r="J89" s="53">
        <v>30</v>
      </c>
      <c r="K89" s="53">
        <v>0</v>
      </c>
      <c r="L89" s="53">
        <v>6</v>
      </c>
      <c r="M89" s="53">
        <v>5</v>
      </c>
      <c r="N89" s="53">
        <v>1</v>
      </c>
      <c r="O89" s="53">
        <v>0</v>
      </c>
      <c r="P89" s="53">
        <v>2</v>
      </c>
      <c r="Q89" s="53">
        <v>27</v>
      </c>
      <c r="R89" s="53">
        <v>3</v>
      </c>
      <c r="S89" s="53">
        <v>0</v>
      </c>
      <c r="T89" s="53">
        <v>0</v>
      </c>
      <c r="U89" s="53">
        <v>2</v>
      </c>
      <c r="V89" s="53">
        <v>2</v>
      </c>
      <c r="W89" s="53">
        <v>2</v>
      </c>
      <c r="X89" s="53"/>
      <c r="Y89" s="32">
        <v>24</v>
      </c>
      <c r="Z89" s="112">
        <v>0</v>
      </c>
      <c r="AA89" s="113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</row>
    <row r="90" spans="1:43" ht="30.75" customHeight="1" x14ac:dyDescent="0.3">
      <c r="A90" s="28">
        <v>2</v>
      </c>
      <c r="B90" s="115" t="s">
        <v>95</v>
      </c>
      <c r="C90" s="76">
        <v>1</v>
      </c>
      <c r="D90" s="76">
        <v>1</v>
      </c>
      <c r="E90" s="53">
        <v>0</v>
      </c>
      <c r="F90" s="53">
        <v>0</v>
      </c>
      <c r="G90" s="53">
        <v>42</v>
      </c>
      <c r="H90" s="53">
        <v>3</v>
      </c>
      <c r="I90" s="53">
        <v>26</v>
      </c>
      <c r="J90" s="53">
        <v>26</v>
      </c>
      <c r="K90" s="53">
        <v>0</v>
      </c>
      <c r="L90" s="53">
        <v>13</v>
      </c>
      <c r="M90" s="53">
        <v>4</v>
      </c>
      <c r="N90" s="53">
        <v>9</v>
      </c>
      <c r="O90" s="53">
        <v>0</v>
      </c>
      <c r="P90" s="53">
        <v>2</v>
      </c>
      <c r="Q90" s="53">
        <v>26</v>
      </c>
      <c r="R90" s="53">
        <v>1</v>
      </c>
      <c r="S90" s="53">
        <v>0</v>
      </c>
      <c r="T90" s="53">
        <v>0</v>
      </c>
      <c r="U90" s="53">
        <v>3</v>
      </c>
      <c r="V90" s="53">
        <v>0</v>
      </c>
      <c r="W90" s="53">
        <v>8</v>
      </c>
      <c r="X90" s="53">
        <v>2</v>
      </c>
      <c r="Y90" s="32">
        <v>21</v>
      </c>
      <c r="Z90" s="13"/>
      <c r="AA90" s="34"/>
      <c r="AB90" s="4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</row>
    <row r="91" spans="1:43" ht="30.75" customHeight="1" x14ac:dyDescent="0.3">
      <c r="A91" s="28">
        <v>3</v>
      </c>
      <c r="B91" s="26" t="s">
        <v>96</v>
      </c>
      <c r="C91" s="76">
        <v>1</v>
      </c>
      <c r="D91" s="76">
        <v>1</v>
      </c>
      <c r="E91" s="53">
        <v>0</v>
      </c>
      <c r="F91" s="53">
        <v>1</v>
      </c>
      <c r="G91" s="53">
        <v>43</v>
      </c>
      <c r="H91" s="53">
        <v>3</v>
      </c>
      <c r="I91" s="53">
        <v>25</v>
      </c>
      <c r="J91" s="53">
        <v>25</v>
      </c>
      <c r="K91" s="53">
        <v>0</v>
      </c>
      <c r="L91" s="53">
        <v>15</v>
      </c>
      <c r="M91" s="53">
        <v>5</v>
      </c>
      <c r="N91" s="53">
        <v>10</v>
      </c>
      <c r="O91" s="53">
        <v>0</v>
      </c>
      <c r="P91" s="53">
        <v>4</v>
      </c>
      <c r="Q91" s="53">
        <v>19</v>
      </c>
      <c r="R91" s="53">
        <v>5</v>
      </c>
      <c r="S91" s="53">
        <v>0</v>
      </c>
      <c r="T91" s="53">
        <v>0</v>
      </c>
      <c r="U91" s="53">
        <v>2</v>
      </c>
      <c r="V91" s="53">
        <v>5</v>
      </c>
      <c r="W91" s="53">
        <v>5</v>
      </c>
      <c r="X91" s="53">
        <v>3</v>
      </c>
      <c r="Y91" s="32">
        <v>30</v>
      </c>
      <c r="Z91" s="13"/>
      <c r="AA91" s="34"/>
      <c r="AB91" s="4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</row>
    <row r="92" spans="1:43" ht="30.75" customHeight="1" x14ac:dyDescent="0.3">
      <c r="A92" s="28">
        <v>4</v>
      </c>
      <c r="B92" s="26" t="s">
        <v>97</v>
      </c>
      <c r="C92" s="76">
        <v>1</v>
      </c>
      <c r="D92" s="76">
        <v>1</v>
      </c>
      <c r="E92" s="53">
        <v>0</v>
      </c>
      <c r="F92" s="53">
        <v>0</v>
      </c>
      <c r="G92" s="53">
        <v>45</v>
      </c>
      <c r="H92" s="53">
        <v>3</v>
      </c>
      <c r="I92" s="53">
        <v>29</v>
      </c>
      <c r="J92" s="53">
        <v>29</v>
      </c>
      <c r="K92" s="53">
        <v>0</v>
      </c>
      <c r="L92" s="53">
        <v>13</v>
      </c>
      <c r="M92" s="53">
        <v>3</v>
      </c>
      <c r="N92" s="53">
        <v>10</v>
      </c>
      <c r="O92" s="53">
        <v>0</v>
      </c>
      <c r="P92" s="53">
        <v>5</v>
      </c>
      <c r="Q92" s="53">
        <v>21</v>
      </c>
      <c r="R92" s="53">
        <v>6</v>
      </c>
      <c r="S92" s="53">
        <v>0</v>
      </c>
      <c r="T92" s="53">
        <v>0</v>
      </c>
      <c r="U92" s="53">
        <v>2</v>
      </c>
      <c r="V92" s="53">
        <v>0</v>
      </c>
      <c r="W92" s="53">
        <v>3</v>
      </c>
      <c r="X92" s="53">
        <v>8</v>
      </c>
      <c r="Y92" s="32">
        <v>23</v>
      </c>
      <c r="Z92" s="13"/>
      <c r="AA92" s="34"/>
      <c r="AB92" s="4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</row>
    <row r="93" spans="1:43" ht="30.75" customHeight="1" x14ac:dyDescent="0.3">
      <c r="A93" s="28">
        <v>5</v>
      </c>
      <c r="B93" s="26" t="s">
        <v>98</v>
      </c>
      <c r="C93" s="76">
        <v>1</v>
      </c>
      <c r="D93" s="76">
        <v>1</v>
      </c>
      <c r="E93" s="53">
        <v>0</v>
      </c>
      <c r="F93" s="53">
        <v>1</v>
      </c>
      <c r="G93" s="53">
        <v>44</v>
      </c>
      <c r="H93" s="53">
        <v>3</v>
      </c>
      <c r="I93" s="53">
        <v>28</v>
      </c>
      <c r="J93" s="53">
        <v>28</v>
      </c>
      <c r="K93" s="53">
        <v>0</v>
      </c>
      <c r="L93" s="53">
        <v>13</v>
      </c>
      <c r="M93" s="53">
        <v>3</v>
      </c>
      <c r="N93" s="53">
        <v>10</v>
      </c>
      <c r="O93" s="53">
        <v>0</v>
      </c>
      <c r="P93" s="53">
        <v>7</v>
      </c>
      <c r="Q93" s="53">
        <v>22</v>
      </c>
      <c r="R93" s="53">
        <v>2</v>
      </c>
      <c r="S93" s="53">
        <v>0</v>
      </c>
      <c r="T93" s="53">
        <v>0</v>
      </c>
      <c r="U93" s="53">
        <v>1</v>
      </c>
      <c r="V93" s="53">
        <v>0</v>
      </c>
      <c r="W93" s="53">
        <v>4</v>
      </c>
      <c r="X93" s="53">
        <v>8</v>
      </c>
      <c r="Y93" s="32">
        <v>22</v>
      </c>
      <c r="Z93" s="13"/>
      <c r="AA93" s="34"/>
      <c r="AB93" s="4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</row>
    <row r="94" spans="1:43" ht="30.75" customHeight="1" x14ac:dyDescent="0.3">
      <c r="A94" s="28">
        <v>6</v>
      </c>
      <c r="B94" s="26" t="s">
        <v>99</v>
      </c>
      <c r="C94" s="76">
        <v>1</v>
      </c>
      <c r="D94" s="76">
        <v>1</v>
      </c>
      <c r="E94" s="53">
        <v>0</v>
      </c>
      <c r="F94" s="53">
        <v>1</v>
      </c>
      <c r="G94" s="53">
        <v>37</v>
      </c>
      <c r="H94" s="53">
        <v>3</v>
      </c>
      <c r="I94" s="53">
        <v>20</v>
      </c>
      <c r="J94" s="53">
        <v>20</v>
      </c>
      <c r="K94" s="53">
        <v>0</v>
      </c>
      <c r="L94" s="53">
        <v>14</v>
      </c>
      <c r="M94" s="53">
        <v>6</v>
      </c>
      <c r="N94" s="53">
        <v>8</v>
      </c>
      <c r="O94" s="53">
        <v>0</v>
      </c>
      <c r="P94" s="53">
        <v>3</v>
      </c>
      <c r="Q94" s="53">
        <v>16</v>
      </c>
      <c r="R94" s="53">
        <v>4</v>
      </c>
      <c r="S94" s="53">
        <v>0</v>
      </c>
      <c r="T94" s="53">
        <v>0</v>
      </c>
      <c r="U94" s="53">
        <v>3</v>
      </c>
      <c r="V94" s="53">
        <v>2</v>
      </c>
      <c r="W94" s="53">
        <v>6</v>
      </c>
      <c r="X94" s="53">
        <v>3</v>
      </c>
      <c r="Y94" s="32">
        <v>27</v>
      </c>
      <c r="Z94" s="13"/>
      <c r="AA94" s="34"/>
      <c r="AB94" s="4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</row>
    <row r="95" spans="1:43" ht="30.75" customHeight="1" x14ac:dyDescent="0.3">
      <c r="A95" s="28">
        <v>7</v>
      </c>
      <c r="B95" s="26" t="s">
        <v>100</v>
      </c>
      <c r="C95" s="76">
        <v>1</v>
      </c>
      <c r="D95" s="76">
        <v>1</v>
      </c>
      <c r="E95" s="76">
        <v>0</v>
      </c>
      <c r="F95" s="53">
        <v>1</v>
      </c>
      <c r="G95" s="53">
        <v>30</v>
      </c>
      <c r="H95" s="53">
        <v>2</v>
      </c>
      <c r="I95" s="53">
        <v>16</v>
      </c>
      <c r="J95" s="53">
        <v>16</v>
      </c>
      <c r="K95" s="53">
        <v>0</v>
      </c>
      <c r="L95" s="53">
        <v>12</v>
      </c>
      <c r="M95" s="53">
        <v>5</v>
      </c>
      <c r="N95" s="53">
        <v>7</v>
      </c>
      <c r="O95" s="53">
        <v>0</v>
      </c>
      <c r="P95" s="53">
        <v>3</v>
      </c>
      <c r="Q95" s="53">
        <v>10</v>
      </c>
      <c r="R95" s="53">
        <v>5</v>
      </c>
      <c r="S95" s="53">
        <v>0</v>
      </c>
      <c r="T95" s="53">
        <v>0</v>
      </c>
      <c r="U95" s="53">
        <v>3</v>
      </c>
      <c r="V95" s="53">
        <v>1</v>
      </c>
      <c r="W95" s="53">
        <v>5</v>
      </c>
      <c r="X95" s="53">
        <v>3</v>
      </c>
      <c r="Y95" s="32">
        <v>23</v>
      </c>
      <c r="Z95" s="13"/>
      <c r="AA95" s="34"/>
      <c r="AB95" s="4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</row>
    <row r="96" spans="1:43" x14ac:dyDescent="0.3">
      <c r="A96" s="116" t="s">
        <v>101</v>
      </c>
      <c r="B96" s="20"/>
      <c r="C96" s="117">
        <f t="shared" ref="C96:Y96" si="10">SUM(C97:C107)</f>
        <v>11</v>
      </c>
      <c r="D96" s="117">
        <f t="shared" si="10"/>
        <v>11</v>
      </c>
      <c r="E96" s="117">
        <f t="shared" si="10"/>
        <v>0</v>
      </c>
      <c r="F96" s="101">
        <f t="shared" si="10"/>
        <v>0</v>
      </c>
      <c r="G96" s="101">
        <f t="shared" si="10"/>
        <v>274</v>
      </c>
      <c r="H96" s="101">
        <f t="shared" si="10"/>
        <v>25</v>
      </c>
      <c r="I96" s="101">
        <f t="shared" si="10"/>
        <v>200</v>
      </c>
      <c r="J96" s="101">
        <f t="shared" si="10"/>
        <v>185</v>
      </c>
      <c r="K96" s="101">
        <f t="shared" si="10"/>
        <v>15</v>
      </c>
      <c r="L96" s="101">
        <f t="shared" si="10"/>
        <v>49</v>
      </c>
      <c r="M96" s="101">
        <f t="shared" si="10"/>
        <v>23</v>
      </c>
      <c r="N96" s="101">
        <f t="shared" si="10"/>
        <v>26</v>
      </c>
      <c r="O96" s="101">
        <f t="shared" si="10"/>
        <v>0</v>
      </c>
      <c r="P96" s="101">
        <f t="shared" si="10"/>
        <v>32</v>
      </c>
      <c r="Q96" s="101">
        <f t="shared" si="10"/>
        <v>192</v>
      </c>
      <c r="R96" s="101">
        <f t="shared" si="10"/>
        <v>1</v>
      </c>
      <c r="S96" s="101">
        <f t="shared" si="10"/>
        <v>0</v>
      </c>
      <c r="T96" s="101">
        <f t="shared" si="10"/>
        <v>0</v>
      </c>
      <c r="U96" s="101">
        <f t="shared" si="10"/>
        <v>12</v>
      </c>
      <c r="V96" s="101">
        <f t="shared" si="10"/>
        <v>4</v>
      </c>
      <c r="W96" s="101">
        <f t="shared" si="10"/>
        <v>17</v>
      </c>
      <c r="X96" s="101">
        <f t="shared" si="10"/>
        <v>16</v>
      </c>
      <c r="Y96" s="36">
        <f t="shared" si="10"/>
        <v>186</v>
      </c>
      <c r="Z96" s="3"/>
      <c r="AA96" s="19"/>
      <c r="AB96" s="4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</row>
    <row r="97" spans="1:43" x14ac:dyDescent="0.3">
      <c r="A97" s="28">
        <v>1</v>
      </c>
      <c r="B97" s="43" t="s">
        <v>102</v>
      </c>
      <c r="C97" s="97">
        <v>1</v>
      </c>
      <c r="D97" s="97">
        <v>1</v>
      </c>
      <c r="E97" s="97"/>
      <c r="F97" s="97"/>
      <c r="G97" s="97">
        <v>34</v>
      </c>
      <c r="H97" s="97">
        <v>3</v>
      </c>
      <c r="I97" s="97">
        <v>26</v>
      </c>
      <c r="J97" s="97">
        <v>25</v>
      </c>
      <c r="K97" s="97">
        <v>1</v>
      </c>
      <c r="L97" s="97">
        <v>5</v>
      </c>
      <c r="M97" s="97">
        <v>2</v>
      </c>
      <c r="N97" s="97">
        <v>3</v>
      </c>
      <c r="O97" s="97">
        <v>0</v>
      </c>
      <c r="P97" s="97">
        <v>7</v>
      </c>
      <c r="Q97" s="97">
        <v>22</v>
      </c>
      <c r="R97" s="97">
        <v>0</v>
      </c>
      <c r="S97" s="97">
        <v>0</v>
      </c>
      <c r="T97" s="97">
        <v>0</v>
      </c>
      <c r="U97" s="97">
        <v>1</v>
      </c>
      <c r="V97" s="97">
        <v>0</v>
      </c>
      <c r="W97" s="97">
        <v>1</v>
      </c>
      <c r="X97" s="97">
        <v>3</v>
      </c>
      <c r="Y97" s="47">
        <v>21</v>
      </c>
      <c r="Z97" s="4"/>
      <c r="AA97" s="50"/>
      <c r="AB97" s="4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</row>
    <row r="98" spans="1:43" x14ac:dyDescent="0.3">
      <c r="A98" s="28">
        <v>2</v>
      </c>
      <c r="B98" s="43" t="s">
        <v>103</v>
      </c>
      <c r="C98" s="97">
        <v>1</v>
      </c>
      <c r="D98" s="97">
        <v>1</v>
      </c>
      <c r="E98" s="97"/>
      <c r="F98" s="97"/>
      <c r="G98" s="97">
        <v>33</v>
      </c>
      <c r="H98" s="97">
        <v>3</v>
      </c>
      <c r="I98" s="97">
        <v>25</v>
      </c>
      <c r="J98" s="97">
        <v>25</v>
      </c>
      <c r="K98" s="97">
        <v>0</v>
      </c>
      <c r="L98" s="97">
        <v>5</v>
      </c>
      <c r="M98" s="97">
        <v>2</v>
      </c>
      <c r="N98" s="97">
        <v>3</v>
      </c>
      <c r="O98" s="97">
        <v>0</v>
      </c>
      <c r="P98" s="97">
        <v>7</v>
      </c>
      <c r="Q98" s="97">
        <v>21</v>
      </c>
      <c r="R98" s="97">
        <v>0</v>
      </c>
      <c r="S98" s="97">
        <v>0</v>
      </c>
      <c r="T98" s="97">
        <v>0</v>
      </c>
      <c r="U98" s="97">
        <v>2</v>
      </c>
      <c r="V98" s="97">
        <v>0</v>
      </c>
      <c r="W98" s="97">
        <v>1</v>
      </c>
      <c r="X98" s="97">
        <v>2</v>
      </c>
      <c r="Y98" s="47">
        <v>18</v>
      </c>
      <c r="Z98" s="4"/>
      <c r="AA98" s="50"/>
      <c r="AB98" s="4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</row>
    <row r="99" spans="1:43" x14ac:dyDescent="0.3">
      <c r="A99" s="28">
        <v>3</v>
      </c>
      <c r="B99" s="43" t="s">
        <v>67</v>
      </c>
      <c r="C99" s="97">
        <v>1</v>
      </c>
      <c r="D99" s="97">
        <v>1</v>
      </c>
      <c r="E99" s="97"/>
      <c r="F99" s="97"/>
      <c r="G99" s="97">
        <v>19</v>
      </c>
      <c r="H99" s="97">
        <v>3</v>
      </c>
      <c r="I99" s="97">
        <v>10</v>
      </c>
      <c r="J99" s="97">
        <v>7</v>
      </c>
      <c r="K99" s="97">
        <v>3</v>
      </c>
      <c r="L99" s="97">
        <v>6</v>
      </c>
      <c r="M99" s="97">
        <v>3</v>
      </c>
      <c r="N99" s="97">
        <v>3</v>
      </c>
      <c r="O99" s="97">
        <v>0</v>
      </c>
      <c r="P99" s="97">
        <v>1</v>
      </c>
      <c r="Q99" s="97">
        <v>12</v>
      </c>
      <c r="R99" s="97">
        <v>0</v>
      </c>
      <c r="S99" s="97">
        <v>0</v>
      </c>
      <c r="T99" s="97">
        <v>0</v>
      </c>
      <c r="U99" s="97">
        <v>1</v>
      </c>
      <c r="V99" s="97">
        <v>0</v>
      </c>
      <c r="W99" s="97">
        <v>2</v>
      </c>
      <c r="X99" s="97">
        <v>3</v>
      </c>
      <c r="Y99" s="47">
        <v>11</v>
      </c>
      <c r="Z99" s="4"/>
      <c r="AA99" s="50"/>
      <c r="AB99" s="4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</row>
    <row r="100" spans="1:43" x14ac:dyDescent="0.3">
      <c r="A100" s="28">
        <v>4</v>
      </c>
      <c r="B100" s="43" t="s">
        <v>61</v>
      </c>
      <c r="C100" s="97">
        <v>1</v>
      </c>
      <c r="D100" s="97">
        <v>1</v>
      </c>
      <c r="E100" s="97"/>
      <c r="F100" s="97"/>
      <c r="G100" s="118">
        <v>19</v>
      </c>
      <c r="H100" s="118">
        <v>2</v>
      </c>
      <c r="I100" s="118">
        <v>12</v>
      </c>
      <c r="J100" s="118">
        <v>11</v>
      </c>
      <c r="K100" s="118">
        <v>1</v>
      </c>
      <c r="L100" s="118">
        <v>5</v>
      </c>
      <c r="M100" s="118">
        <v>2</v>
      </c>
      <c r="N100" s="118">
        <v>3</v>
      </c>
      <c r="O100" s="97">
        <v>0</v>
      </c>
      <c r="P100" s="118">
        <v>2</v>
      </c>
      <c r="Q100" s="118">
        <v>12</v>
      </c>
      <c r="R100" s="97">
        <v>0</v>
      </c>
      <c r="S100" s="97">
        <v>0</v>
      </c>
      <c r="T100" s="97">
        <v>0</v>
      </c>
      <c r="U100" s="118">
        <v>1</v>
      </c>
      <c r="V100" s="118">
        <v>0</v>
      </c>
      <c r="W100" s="118">
        <v>2</v>
      </c>
      <c r="X100" s="118">
        <v>2</v>
      </c>
      <c r="Y100" s="119">
        <v>13</v>
      </c>
      <c r="Z100" s="4"/>
      <c r="AA100" s="50"/>
      <c r="AB100" s="4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</row>
    <row r="101" spans="1:43" x14ac:dyDescent="0.3">
      <c r="A101" s="28">
        <v>5</v>
      </c>
      <c r="B101" s="43" t="s">
        <v>68</v>
      </c>
      <c r="C101" s="97">
        <v>1</v>
      </c>
      <c r="D101" s="97">
        <v>1</v>
      </c>
      <c r="E101" s="97"/>
      <c r="F101" s="97"/>
      <c r="G101" s="97">
        <v>44</v>
      </c>
      <c r="H101" s="97">
        <v>2</v>
      </c>
      <c r="I101" s="97">
        <v>36</v>
      </c>
      <c r="J101" s="97">
        <v>35</v>
      </c>
      <c r="K101" s="97">
        <v>1</v>
      </c>
      <c r="L101" s="97">
        <v>6</v>
      </c>
      <c r="M101" s="97">
        <v>3</v>
      </c>
      <c r="N101" s="97">
        <v>3</v>
      </c>
      <c r="O101" s="97">
        <v>0</v>
      </c>
      <c r="P101" s="97">
        <v>5</v>
      </c>
      <c r="Q101" s="97">
        <v>33</v>
      </c>
      <c r="R101" s="97">
        <v>0</v>
      </c>
      <c r="S101" s="97">
        <v>0</v>
      </c>
      <c r="T101" s="97">
        <v>0</v>
      </c>
      <c r="U101" s="97">
        <v>1</v>
      </c>
      <c r="V101" s="97">
        <v>1</v>
      </c>
      <c r="W101" s="97">
        <v>4</v>
      </c>
      <c r="X101" s="97">
        <v>0</v>
      </c>
      <c r="Y101" s="47">
        <v>32</v>
      </c>
      <c r="Z101" s="4"/>
      <c r="AA101" s="50"/>
      <c r="AB101" s="4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</row>
    <row r="102" spans="1:43" x14ac:dyDescent="0.3">
      <c r="A102" s="28">
        <v>6</v>
      </c>
      <c r="B102" s="43" t="s">
        <v>63</v>
      </c>
      <c r="C102" s="97">
        <v>1</v>
      </c>
      <c r="D102" s="97">
        <v>1</v>
      </c>
      <c r="E102" s="97"/>
      <c r="F102" s="97"/>
      <c r="G102" s="97">
        <v>19</v>
      </c>
      <c r="H102" s="97">
        <v>3</v>
      </c>
      <c r="I102" s="97">
        <v>15</v>
      </c>
      <c r="J102" s="97">
        <v>14</v>
      </c>
      <c r="K102" s="97">
        <v>1</v>
      </c>
      <c r="L102" s="97">
        <v>1</v>
      </c>
      <c r="M102" s="97">
        <v>0</v>
      </c>
      <c r="N102" s="97">
        <v>1</v>
      </c>
      <c r="O102" s="97">
        <v>0</v>
      </c>
      <c r="P102" s="97">
        <v>1</v>
      </c>
      <c r="Q102" s="97">
        <v>17</v>
      </c>
      <c r="R102" s="97">
        <v>0</v>
      </c>
      <c r="S102" s="97">
        <v>0</v>
      </c>
      <c r="T102" s="97">
        <v>0</v>
      </c>
      <c r="U102" s="97"/>
      <c r="V102" s="97">
        <v>0</v>
      </c>
      <c r="W102" s="97">
        <v>0</v>
      </c>
      <c r="X102" s="97">
        <v>1</v>
      </c>
      <c r="Y102" s="47">
        <v>14</v>
      </c>
      <c r="Z102" s="4"/>
      <c r="AA102" s="50"/>
      <c r="AB102" s="4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</row>
    <row r="103" spans="1:43" x14ac:dyDescent="0.3">
      <c r="A103" s="28">
        <v>7</v>
      </c>
      <c r="B103" s="43" t="s">
        <v>69</v>
      </c>
      <c r="C103" s="97">
        <v>1</v>
      </c>
      <c r="D103" s="97">
        <v>1</v>
      </c>
      <c r="E103" s="97"/>
      <c r="F103" s="97"/>
      <c r="G103" s="97">
        <v>13</v>
      </c>
      <c r="H103" s="97">
        <v>1</v>
      </c>
      <c r="I103" s="97">
        <v>9</v>
      </c>
      <c r="J103" s="97">
        <v>9</v>
      </c>
      <c r="K103" s="97">
        <v>0</v>
      </c>
      <c r="L103" s="97">
        <v>3</v>
      </c>
      <c r="M103" s="97">
        <v>3</v>
      </c>
      <c r="N103" s="97">
        <v>0</v>
      </c>
      <c r="O103" s="97">
        <v>0</v>
      </c>
      <c r="P103" s="97">
        <v>0</v>
      </c>
      <c r="Q103" s="97">
        <v>10</v>
      </c>
      <c r="R103" s="97">
        <v>0</v>
      </c>
      <c r="S103" s="97">
        <v>0</v>
      </c>
      <c r="T103" s="97">
        <v>0</v>
      </c>
      <c r="U103" s="97">
        <v>1</v>
      </c>
      <c r="V103" s="97">
        <v>1</v>
      </c>
      <c r="W103" s="97">
        <v>1</v>
      </c>
      <c r="X103" s="97">
        <v>0</v>
      </c>
      <c r="Y103" s="47">
        <v>10</v>
      </c>
      <c r="Z103" s="4"/>
      <c r="AA103" s="50"/>
      <c r="AB103" s="4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</row>
    <row r="104" spans="1:43" x14ac:dyDescent="0.3">
      <c r="A104" s="28">
        <v>8</v>
      </c>
      <c r="B104" s="43" t="s">
        <v>70</v>
      </c>
      <c r="C104" s="97">
        <v>1</v>
      </c>
      <c r="D104" s="97">
        <v>1</v>
      </c>
      <c r="E104" s="97"/>
      <c r="F104" s="97"/>
      <c r="G104" s="76">
        <v>32</v>
      </c>
      <c r="H104" s="53">
        <v>2</v>
      </c>
      <c r="I104" s="53">
        <v>26</v>
      </c>
      <c r="J104" s="53">
        <v>22</v>
      </c>
      <c r="K104" s="53">
        <v>4</v>
      </c>
      <c r="L104" s="53">
        <v>4</v>
      </c>
      <c r="M104" s="53">
        <v>1</v>
      </c>
      <c r="N104" s="53">
        <v>3</v>
      </c>
      <c r="O104" s="53">
        <v>0</v>
      </c>
      <c r="P104" s="53">
        <v>3</v>
      </c>
      <c r="Q104" s="53">
        <v>25</v>
      </c>
      <c r="R104" s="97">
        <v>0</v>
      </c>
      <c r="S104" s="97">
        <v>0</v>
      </c>
      <c r="T104" s="97">
        <v>0</v>
      </c>
      <c r="U104" s="53">
        <v>0</v>
      </c>
      <c r="V104" s="53">
        <v>2</v>
      </c>
      <c r="W104" s="53">
        <v>0</v>
      </c>
      <c r="X104" s="53">
        <v>2</v>
      </c>
      <c r="Y104" s="41">
        <v>21</v>
      </c>
      <c r="Z104" s="120">
        <v>0</v>
      </c>
      <c r="AA104" s="113"/>
      <c r="AB104" s="4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</row>
    <row r="105" spans="1:43" x14ac:dyDescent="0.3">
      <c r="A105" s="28">
        <v>9</v>
      </c>
      <c r="B105" s="43" t="s">
        <v>65</v>
      </c>
      <c r="C105" s="97">
        <v>1</v>
      </c>
      <c r="D105" s="97">
        <v>1</v>
      </c>
      <c r="E105" s="97"/>
      <c r="F105" s="97"/>
      <c r="G105" s="97">
        <v>18</v>
      </c>
      <c r="H105" s="97">
        <v>2</v>
      </c>
      <c r="I105" s="97">
        <v>11</v>
      </c>
      <c r="J105" s="97">
        <v>11</v>
      </c>
      <c r="K105" s="97">
        <v>0</v>
      </c>
      <c r="L105" s="97">
        <v>5</v>
      </c>
      <c r="M105" s="97">
        <v>3</v>
      </c>
      <c r="N105" s="97">
        <v>2</v>
      </c>
      <c r="O105" s="97">
        <v>0</v>
      </c>
      <c r="P105" s="97">
        <v>1</v>
      </c>
      <c r="Q105" s="97">
        <v>12</v>
      </c>
      <c r="R105" s="97">
        <v>0</v>
      </c>
      <c r="S105" s="97">
        <v>0</v>
      </c>
      <c r="T105" s="97">
        <v>0</v>
      </c>
      <c r="U105" s="97">
        <v>3</v>
      </c>
      <c r="V105" s="97">
        <v>0</v>
      </c>
      <c r="W105" s="97">
        <v>2</v>
      </c>
      <c r="X105" s="97">
        <v>0</v>
      </c>
      <c r="Y105" s="47">
        <v>16</v>
      </c>
      <c r="Z105" s="4"/>
      <c r="AA105" s="50"/>
      <c r="AB105" s="4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</row>
    <row r="106" spans="1:43" x14ac:dyDescent="0.3">
      <c r="A106" s="28">
        <v>10</v>
      </c>
      <c r="B106" s="30" t="s">
        <v>71</v>
      </c>
      <c r="C106" s="97">
        <v>1</v>
      </c>
      <c r="D106" s="97">
        <v>1</v>
      </c>
      <c r="E106" s="97"/>
      <c r="F106" s="97"/>
      <c r="G106" s="97">
        <v>21</v>
      </c>
      <c r="H106" s="97">
        <v>2</v>
      </c>
      <c r="I106" s="97">
        <v>15</v>
      </c>
      <c r="J106" s="97">
        <v>12</v>
      </c>
      <c r="K106" s="97">
        <v>3</v>
      </c>
      <c r="L106" s="97">
        <v>4</v>
      </c>
      <c r="M106" s="97">
        <v>1</v>
      </c>
      <c r="N106" s="97">
        <v>3</v>
      </c>
      <c r="O106" s="97">
        <v>0</v>
      </c>
      <c r="P106" s="97">
        <v>2</v>
      </c>
      <c r="Q106" s="97">
        <v>15</v>
      </c>
      <c r="R106" s="97">
        <v>0</v>
      </c>
      <c r="S106" s="97">
        <v>0</v>
      </c>
      <c r="T106" s="97">
        <v>0</v>
      </c>
      <c r="U106" s="97">
        <v>1</v>
      </c>
      <c r="V106" s="97">
        <v>0</v>
      </c>
      <c r="W106" s="97">
        <v>1</v>
      </c>
      <c r="X106" s="97">
        <v>2</v>
      </c>
      <c r="Y106" s="47">
        <v>14</v>
      </c>
      <c r="Z106" s="4"/>
      <c r="AA106" s="50"/>
      <c r="AB106" s="4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</row>
    <row r="107" spans="1:43" x14ac:dyDescent="0.3">
      <c r="A107" s="28">
        <v>11</v>
      </c>
      <c r="B107" s="43" t="s">
        <v>66</v>
      </c>
      <c r="C107" s="47">
        <v>1</v>
      </c>
      <c r="D107" s="47">
        <v>1</v>
      </c>
      <c r="E107" s="47"/>
      <c r="F107" s="47"/>
      <c r="G107" s="47">
        <v>22</v>
      </c>
      <c r="H107" s="47">
        <v>2</v>
      </c>
      <c r="I107" s="47">
        <v>15</v>
      </c>
      <c r="J107" s="47">
        <v>14</v>
      </c>
      <c r="K107" s="47">
        <v>1</v>
      </c>
      <c r="L107" s="47">
        <v>5</v>
      </c>
      <c r="M107" s="47">
        <v>3</v>
      </c>
      <c r="N107" s="47">
        <v>2</v>
      </c>
      <c r="O107" s="47">
        <v>0</v>
      </c>
      <c r="P107" s="47">
        <v>3</v>
      </c>
      <c r="Q107" s="47">
        <v>13</v>
      </c>
      <c r="R107" s="47">
        <v>1</v>
      </c>
      <c r="S107" s="47">
        <v>0</v>
      </c>
      <c r="T107" s="47">
        <v>0</v>
      </c>
      <c r="U107" s="47">
        <v>1</v>
      </c>
      <c r="V107" s="47">
        <v>0</v>
      </c>
      <c r="W107" s="47">
        <v>3</v>
      </c>
      <c r="X107" s="47">
        <v>1</v>
      </c>
      <c r="Y107" s="47">
        <v>16</v>
      </c>
      <c r="Z107" s="121"/>
      <c r="AA107" s="122"/>
      <c r="AB107" s="4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</row>
    <row r="108" spans="1:43" x14ac:dyDescent="0.3">
      <c r="A108" s="5"/>
      <c r="B108" s="5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50"/>
      <c r="AB108" s="4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</row>
    <row r="109" spans="1:43" x14ac:dyDescent="0.3">
      <c r="A109" s="5"/>
      <c r="B109" s="5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50"/>
      <c r="AB109" s="4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</row>
    <row r="110" spans="1:43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50"/>
      <c r="AB110" s="4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</row>
    <row r="111" spans="1:43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50"/>
      <c r="AB111" s="4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</row>
    <row r="112" spans="1:43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50"/>
      <c r="AB112" s="4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</row>
    <row r="113" spans="1:43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50"/>
      <c r="AB113" s="4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</row>
    <row r="114" spans="1:43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5"/>
      <c r="AA114" s="6"/>
      <c r="AB114" s="4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</row>
    <row r="115" spans="1:43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5"/>
      <c r="AA115" s="6"/>
      <c r="AB115" s="4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</row>
    <row r="116" spans="1:43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5"/>
      <c r="AA116" s="6"/>
      <c r="AB116" s="4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</row>
    <row r="117" spans="1:43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5"/>
      <c r="AA117" s="6"/>
      <c r="AB117" s="4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</row>
    <row r="118" spans="1:43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5"/>
      <c r="AA118" s="6"/>
      <c r="AB118" s="4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</row>
    <row r="119" spans="1:43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5"/>
      <c r="AA119" s="6"/>
      <c r="AB119" s="4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</row>
    <row r="120" spans="1:43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5"/>
      <c r="AA120" s="6"/>
      <c r="AB120" s="4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</row>
    <row r="121" spans="1:43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5"/>
      <c r="AA121" s="6"/>
      <c r="AB121" s="4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</row>
    <row r="122" spans="1:43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5"/>
      <c r="AA122" s="6"/>
      <c r="AB122" s="4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</row>
    <row r="123" spans="1:43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5"/>
      <c r="AA123" s="6"/>
      <c r="AB123" s="4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</row>
    <row r="124" spans="1:43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5"/>
      <c r="AA124" s="6"/>
      <c r="AB124" s="4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</row>
    <row r="125" spans="1:43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5"/>
      <c r="AA125" s="6"/>
      <c r="AB125" s="4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</row>
    <row r="126" spans="1:43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5"/>
      <c r="AA126" s="6"/>
      <c r="AB126" s="4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</row>
    <row r="127" spans="1:43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5"/>
      <c r="AA127" s="6"/>
      <c r="AB127" s="4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</row>
    <row r="128" spans="1:43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5"/>
      <c r="AA128" s="6"/>
      <c r="AB128" s="4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</row>
    <row r="129" spans="1:43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5"/>
      <c r="AA129" s="6"/>
      <c r="AB129" s="4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</row>
    <row r="130" spans="1:43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5"/>
      <c r="AA130" s="6"/>
      <c r="AB130" s="4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</row>
    <row r="131" spans="1:43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5"/>
      <c r="AA131" s="6"/>
      <c r="AB131" s="4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</row>
    <row r="132" spans="1:43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5"/>
      <c r="AA132" s="6"/>
      <c r="AB132" s="4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</row>
    <row r="133" spans="1:43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5"/>
      <c r="AA133" s="6"/>
      <c r="AB133" s="4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</row>
    <row r="134" spans="1:43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5"/>
      <c r="AA134" s="6"/>
      <c r="AB134" s="4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</row>
    <row r="135" spans="1:43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5"/>
      <c r="AA135" s="6"/>
      <c r="AB135" s="4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</row>
    <row r="136" spans="1:43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5"/>
      <c r="AA136" s="6"/>
      <c r="AB136" s="4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</row>
    <row r="137" spans="1:43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5"/>
      <c r="AA137" s="6"/>
      <c r="AB137" s="4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</row>
    <row r="138" spans="1:43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5"/>
      <c r="AA138" s="6"/>
      <c r="AB138" s="4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</row>
    <row r="139" spans="1:43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5"/>
      <c r="AA139" s="6"/>
      <c r="AB139" s="4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</row>
    <row r="140" spans="1:43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5"/>
      <c r="AA140" s="6"/>
      <c r="AB140" s="4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</row>
    <row r="141" spans="1:43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5"/>
      <c r="AA141" s="6"/>
      <c r="AB141" s="4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</row>
    <row r="142" spans="1:43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5"/>
      <c r="AA142" s="6"/>
      <c r="AB142" s="4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</row>
    <row r="143" spans="1:43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5"/>
      <c r="AA143" s="6"/>
      <c r="AB143" s="4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</row>
    <row r="144" spans="1:43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5"/>
      <c r="AA144" s="6"/>
      <c r="AB144" s="4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</row>
    <row r="145" spans="1:43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5"/>
      <c r="AA145" s="6"/>
      <c r="AB145" s="4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</row>
    <row r="146" spans="1:43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5"/>
      <c r="AA146" s="6"/>
      <c r="AB146" s="4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</row>
    <row r="147" spans="1:43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5"/>
      <c r="AA147" s="6"/>
      <c r="AB147" s="4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</row>
    <row r="148" spans="1:43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5"/>
      <c r="AA148" s="6"/>
      <c r="AB148" s="4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</row>
    <row r="149" spans="1:43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5"/>
      <c r="AA149" s="6"/>
      <c r="AB149" s="4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</row>
    <row r="150" spans="1:43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5"/>
      <c r="AA150" s="6"/>
      <c r="AB150" s="4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</row>
    <row r="151" spans="1:43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5"/>
      <c r="AA151" s="6"/>
      <c r="AB151" s="4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</row>
    <row r="152" spans="1:43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5"/>
      <c r="AA152" s="6"/>
      <c r="AB152" s="4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</row>
    <row r="153" spans="1:43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5"/>
      <c r="AA153" s="6"/>
      <c r="AB153" s="4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</row>
    <row r="154" spans="1:43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5"/>
      <c r="AA154" s="6"/>
      <c r="AB154" s="4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</row>
    <row r="155" spans="1:43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5"/>
      <c r="AA155" s="6"/>
      <c r="AB155" s="4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</row>
    <row r="156" spans="1:43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5"/>
      <c r="AA156" s="6"/>
      <c r="AB156" s="4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</row>
    <row r="157" spans="1:43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5"/>
      <c r="AA157" s="6"/>
      <c r="AB157" s="4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</row>
    <row r="158" spans="1:43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5"/>
      <c r="AA158" s="6"/>
      <c r="AB158" s="4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</row>
    <row r="159" spans="1:43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5"/>
      <c r="AA159" s="6"/>
      <c r="AB159" s="4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</row>
    <row r="160" spans="1:43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5"/>
      <c r="AA160" s="6"/>
      <c r="AB160" s="4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</row>
    <row r="161" spans="1:43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5"/>
      <c r="AA161" s="6"/>
      <c r="AB161" s="4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</row>
    <row r="162" spans="1:43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5"/>
      <c r="AA162" s="6"/>
      <c r="AB162" s="4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</row>
    <row r="163" spans="1:43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5"/>
      <c r="AA163" s="6"/>
      <c r="AB163" s="4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</row>
    <row r="164" spans="1:43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5"/>
      <c r="AA164" s="6"/>
      <c r="AB164" s="4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</row>
    <row r="165" spans="1:43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5"/>
      <c r="AA165" s="6"/>
      <c r="AB165" s="4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</row>
    <row r="166" spans="1:43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5"/>
      <c r="AA166" s="6"/>
      <c r="AB166" s="4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</row>
    <row r="167" spans="1:43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5"/>
      <c r="AA167" s="6"/>
      <c r="AB167" s="4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</row>
    <row r="168" spans="1:43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5"/>
      <c r="AA168" s="6"/>
      <c r="AB168" s="4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</row>
    <row r="169" spans="1:43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5"/>
      <c r="AA169" s="6"/>
      <c r="AB169" s="4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</row>
    <row r="170" spans="1:43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5"/>
      <c r="AA170" s="6"/>
      <c r="AB170" s="4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</row>
    <row r="171" spans="1:43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5"/>
      <c r="AA171" s="6"/>
      <c r="AB171" s="4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</row>
    <row r="172" spans="1:43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5"/>
      <c r="AA172" s="6"/>
      <c r="AB172" s="4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</row>
    <row r="173" spans="1:43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5"/>
      <c r="AA173" s="6"/>
      <c r="AB173" s="4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</row>
    <row r="174" spans="1:43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5"/>
      <c r="AA174" s="6"/>
      <c r="AB174" s="4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</row>
    <row r="175" spans="1:43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5"/>
      <c r="AA175" s="6"/>
      <c r="AB175" s="4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</row>
    <row r="176" spans="1:43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5"/>
      <c r="AA176" s="6"/>
      <c r="AB176" s="4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</row>
    <row r="177" spans="1:43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5"/>
      <c r="AA177" s="6"/>
      <c r="AB177" s="4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</row>
    <row r="178" spans="1:43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5"/>
      <c r="AA178" s="6"/>
      <c r="AB178" s="4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</row>
    <row r="179" spans="1:43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5"/>
      <c r="AA179" s="6"/>
      <c r="AB179" s="4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</row>
    <row r="180" spans="1:43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5"/>
      <c r="AA180" s="6"/>
      <c r="AB180" s="4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</row>
    <row r="181" spans="1:43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5"/>
      <c r="AA181" s="6"/>
      <c r="AB181" s="4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</row>
    <row r="182" spans="1:43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5"/>
      <c r="AA182" s="6"/>
      <c r="AB182" s="4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</row>
    <row r="183" spans="1:43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5"/>
      <c r="AA183" s="6"/>
      <c r="AB183" s="4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</row>
    <row r="184" spans="1:43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5"/>
      <c r="AA184" s="6"/>
      <c r="AB184" s="4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</row>
    <row r="185" spans="1:43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5"/>
      <c r="AA185" s="6"/>
      <c r="AB185" s="4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</row>
    <row r="186" spans="1:43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5"/>
      <c r="AA186" s="6"/>
      <c r="AB186" s="4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</row>
    <row r="187" spans="1:43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5"/>
      <c r="AA187" s="6"/>
      <c r="AB187" s="4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</row>
    <row r="188" spans="1:43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5"/>
      <c r="AA188" s="6"/>
      <c r="AB188" s="4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</row>
    <row r="189" spans="1:43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5"/>
      <c r="AA189" s="6"/>
      <c r="AB189" s="4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</row>
    <row r="190" spans="1:43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5"/>
      <c r="AA190" s="6"/>
      <c r="AB190" s="4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</row>
    <row r="191" spans="1:43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5"/>
      <c r="AA191" s="6"/>
      <c r="AB191" s="4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</row>
    <row r="192" spans="1:43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5"/>
      <c r="AA192" s="6"/>
      <c r="AB192" s="4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</row>
    <row r="193" spans="1:43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5"/>
      <c r="AA193" s="6"/>
      <c r="AB193" s="4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</row>
    <row r="194" spans="1:43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5"/>
      <c r="AA194" s="6"/>
      <c r="AB194" s="4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</row>
    <row r="195" spans="1:43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5"/>
      <c r="AA195" s="6"/>
      <c r="AB195" s="4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</row>
    <row r="196" spans="1:43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5"/>
      <c r="AA196" s="6"/>
      <c r="AB196" s="4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</row>
    <row r="197" spans="1:43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5"/>
      <c r="AA197" s="6"/>
      <c r="AB197" s="4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</row>
    <row r="198" spans="1:43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5"/>
      <c r="AA198" s="6"/>
      <c r="AB198" s="4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</row>
    <row r="199" spans="1:43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5"/>
      <c r="AA199" s="6"/>
      <c r="AB199" s="4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</row>
    <row r="200" spans="1:43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5"/>
      <c r="AA200" s="6"/>
      <c r="AB200" s="4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</row>
    <row r="201" spans="1:43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5"/>
      <c r="AA201" s="6"/>
      <c r="AB201" s="4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</row>
    <row r="202" spans="1:43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5"/>
      <c r="AA202" s="6"/>
      <c r="AB202" s="4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</row>
    <row r="203" spans="1:43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5"/>
      <c r="AA203" s="6"/>
      <c r="AB203" s="4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</row>
    <row r="204" spans="1:43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5"/>
      <c r="AA204" s="6"/>
      <c r="AB204" s="4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</row>
    <row r="205" spans="1:43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5"/>
      <c r="AA205" s="6"/>
      <c r="AB205" s="4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</row>
    <row r="206" spans="1:43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5"/>
      <c r="AA206" s="6"/>
      <c r="AB206" s="4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</row>
    <row r="207" spans="1:43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5"/>
      <c r="AA207" s="6"/>
      <c r="AB207" s="4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</row>
    <row r="208" spans="1:43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5"/>
      <c r="AA208" s="6"/>
      <c r="AB208" s="4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</row>
    <row r="209" spans="1:43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5"/>
      <c r="AA209" s="6"/>
      <c r="AB209" s="4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</row>
    <row r="210" spans="1:43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5"/>
      <c r="AA210" s="6"/>
      <c r="AB210" s="4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</row>
    <row r="211" spans="1:43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5"/>
      <c r="AA211" s="6"/>
      <c r="AB211" s="4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</row>
    <row r="212" spans="1:43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5"/>
      <c r="AA212" s="6"/>
      <c r="AB212" s="4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</row>
    <row r="213" spans="1:43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5"/>
      <c r="AA213" s="6"/>
      <c r="AB213" s="4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</row>
    <row r="214" spans="1:43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5"/>
      <c r="AA214" s="6"/>
      <c r="AB214" s="4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</row>
    <row r="215" spans="1:43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5"/>
      <c r="AA215" s="6"/>
      <c r="AB215" s="4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</row>
    <row r="216" spans="1:43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5"/>
      <c r="AA216" s="6"/>
      <c r="AB216" s="4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</row>
    <row r="217" spans="1:43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5"/>
      <c r="AA217" s="6"/>
      <c r="AB217" s="4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</row>
    <row r="218" spans="1:43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5"/>
      <c r="AA218" s="6"/>
      <c r="AB218" s="4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</row>
    <row r="219" spans="1:43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5"/>
      <c r="AA219" s="6"/>
      <c r="AB219" s="4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</row>
    <row r="220" spans="1:43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5"/>
      <c r="AA220" s="6"/>
      <c r="AB220" s="4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</row>
    <row r="221" spans="1:43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5"/>
      <c r="AA221" s="6"/>
      <c r="AB221" s="4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</row>
    <row r="222" spans="1:43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5"/>
      <c r="AA222" s="6"/>
      <c r="AB222" s="4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</row>
    <row r="223" spans="1:43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5"/>
      <c r="AA223" s="6"/>
      <c r="AB223" s="4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</row>
    <row r="224" spans="1:43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5"/>
      <c r="AA224" s="6"/>
      <c r="AB224" s="4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</row>
    <row r="225" spans="1:43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5"/>
      <c r="AA225" s="6"/>
      <c r="AB225" s="4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</row>
    <row r="226" spans="1:43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5"/>
      <c r="AA226" s="6"/>
      <c r="AB226" s="4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</row>
    <row r="227" spans="1:43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5"/>
      <c r="AA227" s="6"/>
      <c r="AB227" s="4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</row>
    <row r="228" spans="1:43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5"/>
      <c r="AA228" s="6"/>
      <c r="AB228" s="4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</row>
    <row r="229" spans="1:43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5"/>
      <c r="AA229" s="6"/>
      <c r="AB229" s="4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</row>
    <row r="230" spans="1:43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5"/>
      <c r="AA230" s="6"/>
      <c r="AB230" s="4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</row>
    <row r="231" spans="1:43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5"/>
      <c r="AA231" s="6"/>
      <c r="AB231" s="4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</row>
    <row r="232" spans="1:43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5"/>
      <c r="AA232" s="6"/>
      <c r="AB232" s="4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</row>
    <row r="233" spans="1:43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5"/>
      <c r="AA233" s="6"/>
      <c r="AB233" s="4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</row>
    <row r="234" spans="1:43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5"/>
      <c r="AA234" s="6"/>
      <c r="AB234" s="4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</row>
    <row r="235" spans="1:43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5"/>
      <c r="AA235" s="6"/>
      <c r="AB235" s="4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</row>
    <row r="236" spans="1:43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5"/>
      <c r="AA236" s="6"/>
      <c r="AB236" s="4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</row>
    <row r="237" spans="1:43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5"/>
      <c r="AA237" s="6"/>
      <c r="AB237" s="4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</row>
    <row r="238" spans="1:43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5"/>
      <c r="AA238" s="6"/>
      <c r="AB238" s="4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</row>
    <row r="239" spans="1:43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5"/>
      <c r="AA239" s="6"/>
      <c r="AB239" s="4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</row>
    <row r="240" spans="1:43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5"/>
      <c r="AA240" s="6"/>
      <c r="AB240" s="4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</row>
    <row r="241" spans="1:43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5"/>
      <c r="AA241" s="6"/>
      <c r="AB241" s="4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</row>
    <row r="242" spans="1:43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5"/>
      <c r="AA242" s="6"/>
      <c r="AB242" s="4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</row>
    <row r="243" spans="1:43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5"/>
      <c r="AA243" s="6"/>
      <c r="AB243" s="4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</row>
    <row r="244" spans="1:43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5"/>
      <c r="AA244" s="6"/>
      <c r="AB244" s="4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</row>
    <row r="245" spans="1:43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5"/>
      <c r="AA245" s="6"/>
      <c r="AB245" s="4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</row>
    <row r="246" spans="1:43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5"/>
      <c r="AA246" s="6"/>
      <c r="AB246" s="4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</row>
    <row r="247" spans="1:43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5"/>
      <c r="AA247" s="6"/>
      <c r="AB247" s="4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</row>
    <row r="248" spans="1:43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5"/>
      <c r="AA248" s="6"/>
      <c r="AB248" s="4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</row>
    <row r="249" spans="1:43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5"/>
      <c r="AA249" s="6"/>
      <c r="AB249" s="4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</row>
    <row r="250" spans="1:43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5"/>
      <c r="AA250" s="6"/>
      <c r="AB250" s="4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</row>
    <row r="251" spans="1:43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5"/>
      <c r="AA251" s="6"/>
      <c r="AB251" s="4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</row>
    <row r="252" spans="1:43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5"/>
      <c r="AA252" s="6"/>
      <c r="AB252" s="4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</row>
    <row r="253" spans="1:43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5"/>
      <c r="AA253" s="6"/>
      <c r="AB253" s="4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</row>
    <row r="254" spans="1:43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5"/>
      <c r="AA254" s="6"/>
      <c r="AB254" s="4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</row>
    <row r="255" spans="1:43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5"/>
      <c r="AA255" s="6"/>
      <c r="AB255" s="4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</row>
    <row r="256" spans="1:43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5"/>
      <c r="AA256" s="6"/>
      <c r="AB256" s="4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</row>
    <row r="257" spans="1:43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5"/>
      <c r="AA257" s="6"/>
      <c r="AB257" s="4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</row>
    <row r="258" spans="1:43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5"/>
      <c r="AA258" s="6"/>
      <c r="AB258" s="4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</row>
    <row r="259" spans="1:43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5"/>
      <c r="AA259" s="6"/>
      <c r="AB259" s="4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</row>
    <row r="260" spans="1:43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5"/>
      <c r="AA260" s="6"/>
      <c r="AB260" s="4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</row>
    <row r="261" spans="1:43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5"/>
      <c r="AA261" s="6"/>
      <c r="AB261" s="4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</row>
    <row r="262" spans="1:43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5"/>
      <c r="AA262" s="6"/>
      <c r="AB262" s="4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</row>
    <row r="263" spans="1:43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5"/>
      <c r="AA263" s="6"/>
      <c r="AB263" s="4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</row>
    <row r="264" spans="1:43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5"/>
      <c r="AA264" s="6"/>
      <c r="AB264" s="4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</row>
    <row r="265" spans="1:43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5"/>
      <c r="AA265" s="6"/>
      <c r="AB265" s="4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</row>
    <row r="266" spans="1:43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5"/>
      <c r="AA266" s="6"/>
      <c r="AB266" s="4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</row>
    <row r="267" spans="1:43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5"/>
      <c r="AA267" s="6"/>
      <c r="AB267" s="4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</row>
    <row r="268" spans="1:43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5"/>
      <c r="AA268" s="6"/>
      <c r="AB268" s="4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</row>
    <row r="269" spans="1:43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5"/>
      <c r="AA269" s="6"/>
      <c r="AB269" s="4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</row>
    <row r="270" spans="1:43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5"/>
      <c r="AA270" s="6"/>
      <c r="AB270" s="4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</row>
    <row r="271" spans="1:43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5"/>
      <c r="AA271" s="6"/>
      <c r="AB271" s="4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</row>
    <row r="272" spans="1:43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5"/>
      <c r="AA272" s="6"/>
      <c r="AB272" s="4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</row>
    <row r="273" spans="1:43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5"/>
      <c r="AA273" s="6"/>
      <c r="AB273" s="4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</row>
    <row r="274" spans="1:43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5"/>
      <c r="AA274" s="6"/>
      <c r="AB274" s="4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</row>
    <row r="275" spans="1:43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5"/>
      <c r="AA275" s="6"/>
      <c r="AB275" s="4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</row>
    <row r="276" spans="1:43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5"/>
      <c r="AA276" s="6"/>
      <c r="AB276" s="4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</row>
    <row r="277" spans="1:43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5"/>
      <c r="AA277" s="6"/>
      <c r="AB277" s="4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</row>
    <row r="278" spans="1:43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5"/>
      <c r="AA278" s="6"/>
      <c r="AB278" s="4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</row>
    <row r="279" spans="1:43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5"/>
      <c r="AA279" s="6"/>
      <c r="AB279" s="4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</row>
    <row r="280" spans="1:43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5"/>
      <c r="AA280" s="6"/>
      <c r="AB280" s="4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</row>
    <row r="281" spans="1:43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5"/>
      <c r="AA281" s="6"/>
      <c r="AB281" s="4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</row>
    <row r="282" spans="1:43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5"/>
      <c r="AA282" s="6"/>
      <c r="AB282" s="4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</row>
    <row r="283" spans="1:43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5"/>
      <c r="AA283" s="6"/>
      <c r="AB283" s="4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</row>
    <row r="284" spans="1:43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5"/>
      <c r="AA284" s="6"/>
      <c r="AB284" s="4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</row>
    <row r="285" spans="1:43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5"/>
      <c r="AA285" s="6"/>
      <c r="AB285" s="4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</row>
    <row r="286" spans="1:43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5"/>
      <c r="AA286" s="6"/>
      <c r="AB286" s="4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</row>
    <row r="287" spans="1:43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5"/>
      <c r="AA287" s="6"/>
      <c r="AB287" s="4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</row>
    <row r="288" spans="1:43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5"/>
      <c r="AA288" s="6"/>
      <c r="AB288" s="4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</row>
    <row r="289" spans="1:43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5"/>
      <c r="AA289" s="6"/>
      <c r="AB289" s="4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</row>
    <row r="290" spans="1:43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5"/>
      <c r="AA290" s="6"/>
      <c r="AB290" s="4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</row>
    <row r="291" spans="1:43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5"/>
      <c r="AA291" s="6"/>
      <c r="AB291" s="4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</row>
    <row r="292" spans="1:43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5"/>
      <c r="AA292" s="6"/>
      <c r="AB292" s="4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</row>
    <row r="293" spans="1:43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5"/>
      <c r="AA293" s="6"/>
      <c r="AB293" s="4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</row>
    <row r="294" spans="1:43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5"/>
      <c r="AA294" s="6"/>
      <c r="AB294" s="4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</row>
    <row r="295" spans="1:43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5"/>
      <c r="AA295" s="6"/>
      <c r="AB295" s="4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</row>
    <row r="296" spans="1:43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5"/>
      <c r="AA296" s="6"/>
      <c r="AB296" s="4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</row>
    <row r="297" spans="1:43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5"/>
      <c r="AA297" s="6"/>
      <c r="AB297" s="4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</row>
    <row r="298" spans="1:43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5"/>
      <c r="AA298" s="6"/>
      <c r="AB298" s="4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</row>
    <row r="299" spans="1:43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5"/>
      <c r="AA299" s="6"/>
      <c r="AB299" s="4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</row>
    <row r="300" spans="1:43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5"/>
      <c r="AA300" s="6"/>
      <c r="AB300" s="4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</row>
    <row r="301" spans="1:43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5"/>
      <c r="AA301" s="6"/>
      <c r="AB301" s="4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</row>
    <row r="302" spans="1:43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5"/>
      <c r="AA302" s="6"/>
      <c r="AB302" s="4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</row>
    <row r="303" spans="1:43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5"/>
      <c r="AA303" s="6"/>
      <c r="AB303" s="4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</row>
    <row r="304" spans="1:43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5"/>
      <c r="AA304" s="6"/>
      <c r="AB304" s="4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</row>
    <row r="305" spans="1:43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5"/>
      <c r="AA305" s="6"/>
      <c r="AB305" s="4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</row>
    <row r="306" spans="1:43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5"/>
      <c r="AA306" s="6"/>
      <c r="AB306" s="4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</row>
    <row r="307" spans="1:43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5"/>
      <c r="AA307" s="6"/>
      <c r="AB307" s="4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</row>
    <row r="308" spans="1:43" x14ac:dyDescent="0.3">
      <c r="A308" s="7"/>
      <c r="B308" s="7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7"/>
      <c r="AA308" s="9"/>
      <c r="AB308" s="13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</row>
    <row r="309" spans="1:43" x14ac:dyDescent="0.3">
      <c r="A309" s="7"/>
      <c r="B309" s="7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7"/>
      <c r="AA309" s="9"/>
      <c r="AB309" s="13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</row>
    <row r="310" spans="1:43" x14ac:dyDescent="0.3">
      <c r="A310" s="7"/>
      <c r="B310" s="7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7"/>
      <c r="AA310" s="9"/>
      <c r="AB310" s="13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</row>
    <row r="311" spans="1:43" x14ac:dyDescent="0.3">
      <c r="A311" s="7"/>
      <c r="B311" s="7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7"/>
      <c r="AA311" s="9"/>
      <c r="AB311" s="13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</row>
    <row r="312" spans="1:43" x14ac:dyDescent="0.3">
      <c r="A312" s="7"/>
      <c r="B312" s="7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7"/>
      <c r="AA312" s="9"/>
      <c r="AB312" s="13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</row>
    <row r="313" spans="1:43" x14ac:dyDescent="0.3">
      <c r="A313" s="7"/>
      <c r="B313" s="7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7"/>
      <c r="AA313" s="9"/>
      <c r="AB313" s="13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</row>
    <row r="314" spans="1:43" x14ac:dyDescent="0.3">
      <c r="A314" s="7"/>
      <c r="B314" s="7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7"/>
      <c r="AA314" s="9"/>
      <c r="AB314" s="13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</row>
    <row r="315" spans="1:43" x14ac:dyDescent="0.3">
      <c r="A315" s="7"/>
      <c r="B315" s="7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7"/>
      <c r="AA315" s="9"/>
      <c r="AB315" s="13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</row>
    <row r="316" spans="1:43" x14ac:dyDescent="0.3">
      <c r="A316" s="7"/>
      <c r="B316" s="7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7"/>
      <c r="AA316" s="9"/>
      <c r="AB316" s="13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</row>
    <row r="317" spans="1:43" x14ac:dyDescent="0.3">
      <c r="A317" s="7"/>
      <c r="B317" s="7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7"/>
      <c r="AA317" s="9"/>
      <c r="AB317" s="13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</row>
    <row r="318" spans="1:43" x14ac:dyDescent="0.3">
      <c r="A318" s="7"/>
      <c r="B318" s="7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7"/>
      <c r="AA318" s="9"/>
      <c r="AB318" s="13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</row>
    <row r="319" spans="1:43" x14ac:dyDescent="0.3">
      <c r="A319" s="7"/>
      <c r="B319" s="7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7"/>
      <c r="AA319" s="9"/>
      <c r="AB319" s="13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</row>
    <row r="320" spans="1:43" x14ac:dyDescent="0.3">
      <c r="A320" s="7"/>
      <c r="B320" s="7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7"/>
      <c r="AA320" s="9"/>
      <c r="AB320" s="13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</row>
    <row r="321" spans="1:43" x14ac:dyDescent="0.3">
      <c r="A321" s="7"/>
      <c r="B321" s="7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7"/>
      <c r="AA321" s="9"/>
      <c r="AB321" s="13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</row>
    <row r="322" spans="1:43" x14ac:dyDescent="0.3">
      <c r="A322" s="7"/>
      <c r="B322" s="7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7"/>
      <c r="AA322" s="9"/>
      <c r="AB322" s="13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</row>
    <row r="323" spans="1:43" x14ac:dyDescent="0.3">
      <c r="A323" s="7"/>
      <c r="B323" s="7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7"/>
      <c r="AA323" s="9"/>
      <c r="AB323" s="13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</row>
    <row r="324" spans="1:43" x14ac:dyDescent="0.3">
      <c r="A324" s="7"/>
      <c r="B324" s="7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7"/>
      <c r="AA324" s="9"/>
      <c r="AB324" s="13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</row>
    <row r="325" spans="1:43" x14ac:dyDescent="0.3">
      <c r="A325" s="7"/>
      <c r="B325" s="7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7"/>
      <c r="AA325" s="9"/>
      <c r="AB325" s="13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</row>
    <row r="326" spans="1:43" x14ac:dyDescent="0.3">
      <c r="A326" s="7"/>
      <c r="B326" s="7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7"/>
      <c r="AA326" s="9"/>
      <c r="AB326" s="13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</row>
    <row r="327" spans="1:43" x14ac:dyDescent="0.3">
      <c r="A327" s="7"/>
      <c r="B327" s="7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7"/>
      <c r="AA327" s="9"/>
      <c r="AB327" s="13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</row>
    <row r="328" spans="1:43" x14ac:dyDescent="0.3">
      <c r="A328" s="7"/>
      <c r="B328" s="7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7"/>
      <c r="AA328" s="9"/>
      <c r="AB328" s="13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</row>
    <row r="329" spans="1:43" x14ac:dyDescent="0.3">
      <c r="A329" s="7"/>
      <c r="B329" s="7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7"/>
      <c r="AA329" s="9"/>
      <c r="AB329" s="13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</row>
    <row r="330" spans="1:43" x14ac:dyDescent="0.3">
      <c r="A330" s="7"/>
      <c r="B330" s="7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7"/>
      <c r="AA330" s="9"/>
      <c r="AB330" s="13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</row>
    <row r="331" spans="1:43" x14ac:dyDescent="0.3">
      <c r="A331" s="7"/>
      <c r="B331" s="7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7"/>
      <c r="AA331" s="9"/>
      <c r="AB331" s="13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</row>
    <row r="332" spans="1:43" x14ac:dyDescent="0.3">
      <c r="A332" s="7"/>
      <c r="B332" s="7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7"/>
      <c r="AA332" s="9"/>
      <c r="AB332" s="13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</row>
    <row r="333" spans="1:43" x14ac:dyDescent="0.3">
      <c r="A333" s="7"/>
      <c r="B333" s="7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7"/>
      <c r="AA333" s="9"/>
      <c r="AB333" s="13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</row>
    <row r="334" spans="1:43" x14ac:dyDescent="0.3">
      <c r="A334" s="7"/>
      <c r="B334" s="7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7"/>
      <c r="AA334" s="9"/>
      <c r="AB334" s="13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</row>
    <row r="335" spans="1:43" x14ac:dyDescent="0.3">
      <c r="A335" s="7"/>
      <c r="B335" s="7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7"/>
      <c r="AA335" s="9"/>
      <c r="AB335" s="13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</row>
    <row r="336" spans="1:43" x14ac:dyDescent="0.3">
      <c r="A336" s="7"/>
      <c r="B336" s="7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7"/>
      <c r="AA336" s="9"/>
      <c r="AB336" s="13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</row>
    <row r="337" spans="1:43" x14ac:dyDescent="0.3">
      <c r="A337" s="7"/>
      <c r="B337" s="7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7"/>
      <c r="AA337" s="9"/>
      <c r="AB337" s="13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</row>
    <row r="338" spans="1:43" x14ac:dyDescent="0.3">
      <c r="A338" s="7"/>
      <c r="B338" s="7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7"/>
      <c r="AA338" s="9"/>
      <c r="AB338" s="13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</row>
    <row r="339" spans="1:43" x14ac:dyDescent="0.3">
      <c r="A339" s="7"/>
      <c r="B339" s="7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7"/>
      <c r="AA339" s="9"/>
      <c r="AB339" s="13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</row>
    <row r="340" spans="1:43" x14ac:dyDescent="0.3">
      <c r="A340" s="7"/>
      <c r="B340" s="7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7"/>
      <c r="AA340" s="9"/>
      <c r="AB340" s="13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</row>
    <row r="341" spans="1:43" x14ac:dyDescent="0.3">
      <c r="A341" s="7"/>
      <c r="B341" s="7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7"/>
      <c r="AA341" s="9"/>
      <c r="AB341" s="13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</row>
    <row r="342" spans="1:43" x14ac:dyDescent="0.3">
      <c r="A342" s="7"/>
      <c r="B342" s="7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7"/>
      <c r="AA342" s="9"/>
      <c r="AB342" s="13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</row>
    <row r="343" spans="1:43" x14ac:dyDescent="0.3">
      <c r="A343" s="7"/>
      <c r="B343" s="7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7"/>
      <c r="AA343" s="9"/>
      <c r="AB343" s="13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</row>
    <row r="344" spans="1:43" x14ac:dyDescent="0.3">
      <c r="A344" s="7"/>
      <c r="B344" s="7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7"/>
      <c r="AA344" s="9"/>
      <c r="AB344" s="13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</row>
    <row r="345" spans="1:43" x14ac:dyDescent="0.3">
      <c r="A345" s="7"/>
      <c r="B345" s="7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7"/>
      <c r="AA345" s="9"/>
      <c r="AB345" s="13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</row>
    <row r="346" spans="1:43" x14ac:dyDescent="0.3">
      <c r="A346" s="7"/>
      <c r="B346" s="7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7"/>
      <c r="AA346" s="9"/>
      <c r="AB346" s="13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</row>
    <row r="347" spans="1:43" x14ac:dyDescent="0.3">
      <c r="A347" s="7"/>
      <c r="B347" s="7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7"/>
      <c r="AA347" s="9"/>
      <c r="AB347" s="13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</row>
    <row r="348" spans="1:43" x14ac:dyDescent="0.3">
      <c r="A348" s="7"/>
      <c r="B348" s="7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7"/>
      <c r="AA348" s="9"/>
      <c r="AB348" s="13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</row>
    <row r="349" spans="1:43" x14ac:dyDescent="0.3">
      <c r="A349" s="7"/>
      <c r="B349" s="7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7"/>
      <c r="AA349" s="9"/>
      <c r="AB349" s="13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</row>
    <row r="350" spans="1:43" x14ac:dyDescent="0.3">
      <c r="A350" s="7"/>
      <c r="B350" s="7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7"/>
      <c r="AA350" s="9"/>
      <c r="AB350" s="13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</row>
    <row r="351" spans="1:43" x14ac:dyDescent="0.3">
      <c r="A351" s="7"/>
      <c r="B351" s="7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7"/>
      <c r="AA351" s="9"/>
      <c r="AB351" s="13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</row>
    <row r="352" spans="1:43" x14ac:dyDescent="0.3">
      <c r="A352" s="7"/>
      <c r="B352" s="7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7"/>
      <c r="AA352" s="9"/>
      <c r="AB352" s="13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</row>
    <row r="353" spans="1:43" x14ac:dyDescent="0.3">
      <c r="A353" s="7"/>
      <c r="B353" s="7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7"/>
      <c r="AA353" s="9"/>
      <c r="AB353" s="13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</row>
    <row r="354" spans="1:43" x14ac:dyDescent="0.3">
      <c r="A354" s="7"/>
      <c r="B354" s="7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7"/>
      <c r="AA354" s="9"/>
      <c r="AB354" s="13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</row>
    <row r="355" spans="1:43" x14ac:dyDescent="0.3">
      <c r="A355" s="7"/>
      <c r="B355" s="7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7"/>
      <c r="AA355" s="9"/>
      <c r="AB355" s="13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</row>
    <row r="356" spans="1:43" x14ac:dyDescent="0.3">
      <c r="A356" s="7"/>
      <c r="B356" s="7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7"/>
      <c r="AA356" s="9"/>
      <c r="AB356" s="13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</row>
    <row r="357" spans="1:43" x14ac:dyDescent="0.3">
      <c r="A357" s="7"/>
      <c r="B357" s="7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7"/>
      <c r="AA357" s="9"/>
      <c r="AB357" s="13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</row>
    <row r="358" spans="1:43" x14ac:dyDescent="0.3">
      <c r="A358" s="7"/>
      <c r="B358" s="7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7"/>
      <c r="AA358" s="9"/>
      <c r="AB358" s="13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</row>
    <row r="359" spans="1:43" x14ac:dyDescent="0.3">
      <c r="A359" s="7"/>
      <c r="B359" s="7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7"/>
      <c r="AA359" s="9"/>
      <c r="AB359" s="13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</row>
    <row r="360" spans="1:43" x14ac:dyDescent="0.3">
      <c r="A360" s="7"/>
      <c r="B360" s="7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7"/>
      <c r="AA360" s="9"/>
      <c r="AB360" s="13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</row>
    <row r="361" spans="1:43" x14ac:dyDescent="0.3">
      <c r="A361" s="7"/>
      <c r="B361" s="7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7"/>
      <c r="AA361" s="9"/>
      <c r="AB361" s="13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</row>
    <row r="362" spans="1:43" x14ac:dyDescent="0.3">
      <c r="A362" s="7"/>
      <c r="B362" s="7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7"/>
      <c r="AA362" s="9"/>
      <c r="AB362" s="13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</row>
    <row r="363" spans="1:43" x14ac:dyDescent="0.3">
      <c r="A363" s="7"/>
      <c r="B363" s="7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7"/>
      <c r="AA363" s="9"/>
      <c r="AB363" s="13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</row>
    <row r="364" spans="1:43" x14ac:dyDescent="0.3">
      <c r="A364" s="7"/>
      <c r="B364" s="7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7"/>
      <c r="AA364" s="9"/>
      <c r="AB364" s="13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</row>
    <row r="365" spans="1:43" x14ac:dyDescent="0.3">
      <c r="A365" s="7"/>
      <c r="B365" s="7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7"/>
      <c r="AA365" s="9"/>
      <c r="AB365" s="13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</row>
    <row r="366" spans="1:43" x14ac:dyDescent="0.3">
      <c r="A366" s="7"/>
      <c r="B366" s="7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7"/>
      <c r="AA366" s="9"/>
      <c r="AB366" s="13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</row>
    <row r="367" spans="1:43" x14ac:dyDescent="0.3">
      <c r="A367" s="7"/>
      <c r="B367" s="7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7"/>
      <c r="AA367" s="9"/>
      <c r="AB367" s="13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</row>
    <row r="368" spans="1:43" x14ac:dyDescent="0.3">
      <c r="A368" s="7"/>
      <c r="B368" s="7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7"/>
      <c r="AA368" s="9"/>
      <c r="AB368" s="13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</row>
    <row r="369" spans="1:43" x14ac:dyDescent="0.3">
      <c r="A369" s="7"/>
      <c r="B369" s="7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7"/>
      <c r="AA369" s="9"/>
      <c r="AB369" s="13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</row>
    <row r="370" spans="1:43" x14ac:dyDescent="0.3">
      <c r="A370" s="7"/>
      <c r="B370" s="7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7"/>
      <c r="AA370" s="9"/>
      <c r="AB370" s="13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</row>
    <row r="371" spans="1:43" x14ac:dyDescent="0.3">
      <c r="A371" s="7"/>
      <c r="B371" s="7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7"/>
      <c r="AA371" s="9"/>
      <c r="AB371" s="13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</row>
    <row r="372" spans="1:43" x14ac:dyDescent="0.3">
      <c r="A372" s="7"/>
      <c r="B372" s="7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7"/>
      <c r="AA372" s="9"/>
      <c r="AB372" s="13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</row>
    <row r="373" spans="1:43" x14ac:dyDescent="0.3">
      <c r="A373" s="7"/>
      <c r="B373" s="7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7"/>
      <c r="AA373" s="9"/>
      <c r="AB373" s="13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</row>
    <row r="374" spans="1:43" x14ac:dyDescent="0.3">
      <c r="A374" s="7"/>
      <c r="B374" s="7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7"/>
      <c r="AA374" s="9"/>
      <c r="AB374" s="13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</row>
    <row r="375" spans="1:43" x14ac:dyDescent="0.3">
      <c r="A375" s="7"/>
      <c r="B375" s="7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7"/>
      <c r="AA375" s="9"/>
      <c r="AB375" s="13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</row>
    <row r="376" spans="1:43" x14ac:dyDescent="0.3">
      <c r="A376" s="7"/>
      <c r="B376" s="7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7"/>
      <c r="AA376" s="9"/>
      <c r="AB376" s="13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</row>
    <row r="377" spans="1:43" x14ac:dyDescent="0.3">
      <c r="A377" s="7"/>
      <c r="B377" s="7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7"/>
      <c r="AA377" s="9"/>
      <c r="AB377" s="13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</row>
    <row r="378" spans="1:43" x14ac:dyDescent="0.3">
      <c r="A378" s="7"/>
      <c r="B378" s="7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7"/>
      <c r="AA378" s="9"/>
      <c r="AB378" s="13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</row>
    <row r="379" spans="1:43" x14ac:dyDescent="0.3">
      <c r="A379" s="7"/>
      <c r="B379" s="7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7"/>
      <c r="AA379" s="9"/>
      <c r="AB379" s="13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</row>
    <row r="380" spans="1:43" x14ac:dyDescent="0.3">
      <c r="A380" s="7"/>
      <c r="B380" s="7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7"/>
      <c r="AA380" s="9"/>
      <c r="AB380" s="13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</row>
    <row r="381" spans="1:43" x14ac:dyDescent="0.3">
      <c r="A381" s="7"/>
      <c r="B381" s="7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7"/>
      <c r="AA381" s="9"/>
      <c r="AB381" s="13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</row>
    <row r="382" spans="1:43" x14ac:dyDescent="0.3">
      <c r="A382" s="7"/>
      <c r="B382" s="7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7"/>
      <c r="AA382" s="9"/>
      <c r="AB382" s="13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</row>
    <row r="383" spans="1:43" x14ac:dyDescent="0.3">
      <c r="A383" s="7"/>
      <c r="B383" s="7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7"/>
      <c r="AA383" s="9"/>
      <c r="AB383" s="13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</row>
    <row r="384" spans="1:43" x14ac:dyDescent="0.3">
      <c r="A384" s="7"/>
      <c r="B384" s="7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7"/>
      <c r="AA384" s="9"/>
      <c r="AB384" s="13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</row>
    <row r="385" spans="1:43" x14ac:dyDescent="0.3">
      <c r="A385" s="7"/>
      <c r="B385" s="7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7"/>
      <c r="AA385" s="9"/>
      <c r="AB385" s="13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</row>
    <row r="386" spans="1:43" x14ac:dyDescent="0.3">
      <c r="A386" s="7"/>
      <c r="B386" s="7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7"/>
      <c r="AA386" s="9"/>
      <c r="AB386" s="13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</row>
    <row r="387" spans="1:43" x14ac:dyDescent="0.3">
      <c r="A387" s="7"/>
      <c r="B387" s="7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7"/>
      <c r="AA387" s="9"/>
      <c r="AB387" s="13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</row>
    <row r="388" spans="1:43" x14ac:dyDescent="0.3">
      <c r="A388" s="7"/>
      <c r="B388" s="7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7"/>
      <c r="AA388" s="9"/>
      <c r="AB388" s="13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</row>
    <row r="389" spans="1:43" x14ac:dyDescent="0.3">
      <c r="A389" s="7"/>
      <c r="B389" s="7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7"/>
      <c r="AA389" s="9"/>
      <c r="AB389" s="13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</row>
    <row r="390" spans="1:43" x14ac:dyDescent="0.3">
      <c r="A390" s="7"/>
      <c r="B390" s="7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7"/>
      <c r="AA390" s="9"/>
      <c r="AB390" s="13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</row>
    <row r="391" spans="1:43" x14ac:dyDescent="0.3">
      <c r="A391" s="7"/>
      <c r="B391" s="7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7"/>
      <c r="AA391" s="9"/>
      <c r="AB391" s="13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</row>
    <row r="392" spans="1:43" x14ac:dyDescent="0.3">
      <c r="A392" s="7"/>
      <c r="B392" s="7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7"/>
      <c r="AA392" s="9"/>
      <c r="AB392" s="13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</row>
    <row r="393" spans="1:43" x14ac:dyDescent="0.3">
      <c r="A393" s="7"/>
      <c r="B393" s="7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7"/>
      <c r="AA393" s="9"/>
      <c r="AB393" s="13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</row>
    <row r="394" spans="1:43" x14ac:dyDescent="0.3">
      <c r="A394" s="7"/>
      <c r="B394" s="7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7"/>
      <c r="AA394" s="9"/>
      <c r="AB394" s="13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</row>
    <row r="395" spans="1:43" x14ac:dyDescent="0.3">
      <c r="A395" s="7"/>
      <c r="B395" s="7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7"/>
      <c r="AA395" s="9"/>
      <c r="AB395" s="13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</row>
    <row r="396" spans="1:43" x14ac:dyDescent="0.3">
      <c r="A396" s="7"/>
      <c r="B396" s="7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7"/>
      <c r="AA396" s="9"/>
      <c r="AB396" s="13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</row>
    <row r="397" spans="1:43" x14ac:dyDescent="0.3">
      <c r="A397" s="7"/>
      <c r="B397" s="7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7"/>
      <c r="AA397" s="9"/>
      <c r="AB397" s="13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</row>
    <row r="398" spans="1:43" x14ac:dyDescent="0.3">
      <c r="A398" s="7"/>
      <c r="B398" s="7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7"/>
      <c r="AA398" s="9"/>
      <c r="AB398" s="13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</row>
    <row r="399" spans="1:43" x14ac:dyDescent="0.3">
      <c r="A399" s="7"/>
      <c r="B399" s="7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7"/>
      <c r="AA399" s="9"/>
      <c r="AB399" s="13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</row>
    <row r="400" spans="1:43" x14ac:dyDescent="0.3">
      <c r="A400" s="7"/>
      <c r="B400" s="7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7"/>
      <c r="AA400" s="9"/>
      <c r="AB400" s="13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</row>
    <row r="401" spans="1:43" x14ac:dyDescent="0.3">
      <c r="A401" s="7"/>
      <c r="B401" s="7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7"/>
      <c r="AA401" s="9"/>
      <c r="AB401" s="13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</row>
    <row r="402" spans="1:43" x14ac:dyDescent="0.3">
      <c r="A402" s="7"/>
      <c r="B402" s="7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7"/>
      <c r="AA402" s="9"/>
      <c r="AB402" s="13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</row>
    <row r="403" spans="1:43" x14ac:dyDescent="0.3">
      <c r="A403" s="7"/>
      <c r="B403" s="7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7"/>
      <c r="AA403" s="9"/>
      <c r="AB403" s="13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</row>
    <row r="404" spans="1:43" x14ac:dyDescent="0.3">
      <c r="A404" s="7"/>
      <c r="B404" s="7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7"/>
      <c r="AA404" s="9"/>
      <c r="AB404" s="13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</row>
    <row r="405" spans="1:43" x14ac:dyDescent="0.3">
      <c r="A405" s="7"/>
      <c r="B405" s="7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7"/>
      <c r="AA405" s="9"/>
      <c r="AB405" s="13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</row>
    <row r="406" spans="1:43" x14ac:dyDescent="0.3">
      <c r="A406" s="7"/>
      <c r="B406" s="7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7"/>
      <c r="AA406" s="9"/>
      <c r="AB406" s="13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</row>
    <row r="407" spans="1:43" x14ac:dyDescent="0.3">
      <c r="A407" s="7"/>
      <c r="B407" s="7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7"/>
      <c r="AA407" s="9"/>
      <c r="AB407" s="13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</row>
    <row r="408" spans="1:43" x14ac:dyDescent="0.3">
      <c r="A408" s="7"/>
      <c r="B408" s="7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7"/>
      <c r="AA408" s="9"/>
      <c r="AB408" s="13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</row>
    <row r="409" spans="1:43" x14ac:dyDescent="0.3">
      <c r="A409" s="7"/>
      <c r="B409" s="7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7"/>
      <c r="AA409" s="9"/>
      <c r="AB409" s="13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</row>
    <row r="410" spans="1:43" x14ac:dyDescent="0.3">
      <c r="A410" s="7"/>
      <c r="B410" s="7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7"/>
      <c r="AA410" s="9"/>
      <c r="AB410" s="13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</row>
    <row r="411" spans="1:43" x14ac:dyDescent="0.3">
      <c r="A411" s="7"/>
      <c r="B411" s="7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7"/>
      <c r="AA411" s="9"/>
      <c r="AB411" s="13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</row>
    <row r="412" spans="1:43" x14ac:dyDescent="0.3">
      <c r="A412" s="7"/>
      <c r="B412" s="7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7"/>
      <c r="AA412" s="9"/>
      <c r="AB412" s="13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</row>
    <row r="413" spans="1:43" x14ac:dyDescent="0.3">
      <c r="A413" s="7"/>
      <c r="B413" s="7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7"/>
      <c r="AA413" s="9"/>
      <c r="AB413" s="13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</row>
    <row r="414" spans="1:43" x14ac:dyDescent="0.3">
      <c r="A414" s="7"/>
      <c r="B414" s="7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7"/>
      <c r="AA414" s="9"/>
      <c r="AB414" s="13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</row>
    <row r="415" spans="1:43" x14ac:dyDescent="0.3">
      <c r="A415" s="7"/>
      <c r="B415" s="7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7"/>
      <c r="AA415" s="9"/>
      <c r="AB415" s="13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</row>
    <row r="416" spans="1:43" x14ac:dyDescent="0.3">
      <c r="A416" s="7"/>
      <c r="B416" s="7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7"/>
      <c r="AA416" s="9"/>
      <c r="AB416" s="13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</row>
    <row r="417" spans="1:43" x14ac:dyDescent="0.3">
      <c r="A417" s="7"/>
      <c r="B417" s="7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7"/>
      <c r="AA417" s="9"/>
      <c r="AB417" s="13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</row>
    <row r="418" spans="1:43" x14ac:dyDescent="0.3">
      <c r="A418" s="7"/>
      <c r="B418" s="7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7"/>
      <c r="AA418" s="9"/>
      <c r="AB418" s="13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</row>
    <row r="419" spans="1:43" x14ac:dyDescent="0.3">
      <c r="A419" s="7"/>
      <c r="B419" s="7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7"/>
      <c r="AA419" s="9"/>
      <c r="AB419" s="13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</row>
    <row r="420" spans="1:43" x14ac:dyDescent="0.3">
      <c r="A420" s="7"/>
      <c r="B420" s="7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7"/>
      <c r="AA420" s="9"/>
      <c r="AB420" s="13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</row>
    <row r="421" spans="1:43" x14ac:dyDescent="0.3">
      <c r="A421" s="7"/>
      <c r="B421" s="7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7"/>
      <c r="AA421" s="9"/>
      <c r="AB421" s="13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</row>
    <row r="422" spans="1:43" x14ac:dyDescent="0.3">
      <c r="A422" s="7"/>
      <c r="B422" s="7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7"/>
      <c r="AA422" s="9"/>
      <c r="AB422" s="13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</row>
    <row r="423" spans="1:43" x14ac:dyDescent="0.3">
      <c r="A423" s="7"/>
      <c r="B423" s="7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7"/>
      <c r="AA423" s="9"/>
      <c r="AB423" s="13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</row>
    <row r="424" spans="1:43" x14ac:dyDescent="0.3">
      <c r="A424" s="7"/>
      <c r="B424" s="7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7"/>
      <c r="AA424" s="9"/>
      <c r="AB424" s="13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</row>
    <row r="425" spans="1:43" x14ac:dyDescent="0.3">
      <c r="A425" s="7"/>
      <c r="B425" s="7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7"/>
      <c r="AA425" s="9"/>
      <c r="AB425" s="13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</row>
    <row r="426" spans="1:43" x14ac:dyDescent="0.3">
      <c r="A426" s="7"/>
      <c r="B426" s="7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7"/>
      <c r="AA426" s="9"/>
      <c r="AB426" s="13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</row>
    <row r="427" spans="1:43" x14ac:dyDescent="0.3">
      <c r="A427" s="7"/>
      <c r="B427" s="7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7"/>
      <c r="AA427" s="9"/>
      <c r="AB427" s="13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</row>
    <row r="428" spans="1:43" x14ac:dyDescent="0.3">
      <c r="A428" s="7"/>
      <c r="B428" s="7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7"/>
      <c r="AA428" s="9"/>
      <c r="AB428" s="13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</row>
    <row r="429" spans="1:43" x14ac:dyDescent="0.3">
      <c r="A429" s="7"/>
      <c r="B429" s="7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7"/>
      <c r="AA429" s="9"/>
      <c r="AB429" s="13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</row>
    <row r="430" spans="1:43" x14ac:dyDescent="0.3">
      <c r="A430" s="7"/>
      <c r="B430" s="7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7"/>
      <c r="AA430" s="9"/>
      <c r="AB430" s="13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</row>
    <row r="431" spans="1:43" x14ac:dyDescent="0.3">
      <c r="A431" s="7"/>
      <c r="B431" s="7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7"/>
      <c r="AA431" s="9"/>
      <c r="AB431" s="13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</row>
    <row r="432" spans="1:43" x14ac:dyDescent="0.3">
      <c r="A432" s="7"/>
      <c r="B432" s="7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7"/>
      <c r="AA432" s="9"/>
      <c r="AB432" s="13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</row>
    <row r="433" spans="1:43" x14ac:dyDescent="0.3">
      <c r="A433" s="7"/>
      <c r="B433" s="7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7"/>
      <c r="AA433" s="9"/>
      <c r="AB433" s="13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</row>
    <row r="434" spans="1:43" x14ac:dyDescent="0.3">
      <c r="A434" s="7"/>
      <c r="B434" s="7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7"/>
      <c r="AA434" s="9"/>
      <c r="AB434" s="13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</row>
    <row r="435" spans="1:43" x14ac:dyDescent="0.3">
      <c r="A435" s="7"/>
      <c r="B435" s="7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7"/>
      <c r="AA435" s="9"/>
      <c r="AB435" s="13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</row>
    <row r="436" spans="1:43" x14ac:dyDescent="0.3">
      <c r="A436" s="7"/>
      <c r="B436" s="7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7"/>
      <c r="AA436" s="9"/>
      <c r="AB436" s="13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</row>
    <row r="437" spans="1:43" x14ac:dyDescent="0.3">
      <c r="A437" s="7"/>
      <c r="B437" s="7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7"/>
      <c r="AA437" s="9"/>
      <c r="AB437" s="13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</row>
    <row r="438" spans="1:43" x14ac:dyDescent="0.3">
      <c r="A438" s="7"/>
      <c r="B438" s="7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7"/>
      <c r="AA438" s="9"/>
      <c r="AB438" s="13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</row>
    <row r="439" spans="1:43" x14ac:dyDescent="0.3">
      <c r="A439" s="7"/>
      <c r="B439" s="7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7"/>
      <c r="AA439" s="9"/>
      <c r="AB439" s="13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</row>
    <row r="440" spans="1:43" x14ac:dyDescent="0.3">
      <c r="A440" s="7"/>
      <c r="B440" s="7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7"/>
      <c r="AA440" s="9"/>
      <c r="AB440" s="13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</row>
    <row r="441" spans="1:43" x14ac:dyDescent="0.3">
      <c r="A441" s="7"/>
      <c r="B441" s="7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7"/>
      <c r="AA441" s="9"/>
      <c r="AB441" s="13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</row>
    <row r="442" spans="1:43" x14ac:dyDescent="0.3">
      <c r="A442" s="7"/>
      <c r="B442" s="7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7"/>
      <c r="AA442" s="9"/>
      <c r="AB442" s="13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</row>
    <row r="443" spans="1:43" x14ac:dyDescent="0.3">
      <c r="A443" s="7"/>
      <c r="B443" s="7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7"/>
      <c r="AA443" s="9"/>
      <c r="AB443" s="13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</row>
    <row r="444" spans="1:43" x14ac:dyDescent="0.3">
      <c r="A444" s="7"/>
      <c r="B444" s="7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7"/>
      <c r="AA444" s="9"/>
      <c r="AB444" s="13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</row>
    <row r="445" spans="1:43" x14ac:dyDescent="0.3">
      <c r="A445" s="7"/>
      <c r="B445" s="7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7"/>
      <c r="AA445" s="9"/>
      <c r="AB445" s="13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</row>
    <row r="446" spans="1:43" x14ac:dyDescent="0.3">
      <c r="A446" s="7"/>
      <c r="B446" s="7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7"/>
      <c r="AA446" s="9"/>
      <c r="AB446" s="13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</row>
    <row r="447" spans="1:43" x14ac:dyDescent="0.3">
      <c r="A447" s="7"/>
      <c r="B447" s="7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7"/>
      <c r="AA447" s="9"/>
      <c r="AB447" s="13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</row>
    <row r="448" spans="1:43" x14ac:dyDescent="0.3">
      <c r="A448" s="7"/>
      <c r="B448" s="7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7"/>
      <c r="AA448" s="9"/>
      <c r="AB448" s="13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</row>
    <row r="449" spans="1:43" x14ac:dyDescent="0.3">
      <c r="A449" s="7"/>
      <c r="B449" s="7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7"/>
      <c r="AA449" s="9"/>
      <c r="AB449" s="13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</row>
    <row r="450" spans="1:43" x14ac:dyDescent="0.3">
      <c r="A450" s="7"/>
      <c r="B450" s="7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7"/>
      <c r="AA450" s="9"/>
      <c r="AB450" s="13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</row>
    <row r="451" spans="1:43" x14ac:dyDescent="0.3">
      <c r="A451" s="7"/>
      <c r="B451" s="7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7"/>
      <c r="AA451" s="9"/>
      <c r="AB451" s="13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</row>
    <row r="452" spans="1:43" x14ac:dyDescent="0.3">
      <c r="A452" s="7"/>
      <c r="B452" s="7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7"/>
      <c r="AA452" s="9"/>
      <c r="AB452" s="13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</row>
    <row r="453" spans="1:43" x14ac:dyDescent="0.3">
      <c r="A453" s="7"/>
      <c r="B453" s="7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7"/>
      <c r="AA453" s="9"/>
      <c r="AB453" s="13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</row>
    <row r="454" spans="1:43" x14ac:dyDescent="0.3">
      <c r="A454" s="7"/>
      <c r="B454" s="7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7"/>
      <c r="AA454" s="9"/>
      <c r="AB454" s="13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</row>
    <row r="455" spans="1:43" x14ac:dyDescent="0.3">
      <c r="A455" s="7"/>
      <c r="B455" s="7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7"/>
      <c r="AA455" s="9"/>
      <c r="AB455" s="13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</row>
    <row r="456" spans="1:43" x14ac:dyDescent="0.3">
      <c r="A456" s="7"/>
      <c r="B456" s="7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7"/>
      <c r="AA456" s="9"/>
      <c r="AB456" s="13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</row>
    <row r="457" spans="1:43" x14ac:dyDescent="0.3">
      <c r="A457" s="7"/>
      <c r="B457" s="7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7"/>
      <c r="AA457" s="9"/>
      <c r="AB457" s="13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</row>
    <row r="458" spans="1:43" x14ac:dyDescent="0.3">
      <c r="A458" s="7"/>
      <c r="B458" s="7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7"/>
      <c r="AA458" s="9"/>
      <c r="AB458" s="13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</row>
    <row r="459" spans="1:43" x14ac:dyDescent="0.3">
      <c r="A459" s="7"/>
      <c r="B459" s="7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7"/>
      <c r="AA459" s="9"/>
      <c r="AB459" s="13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</row>
    <row r="460" spans="1:43" x14ac:dyDescent="0.3">
      <c r="A460" s="7"/>
      <c r="B460" s="7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7"/>
      <c r="AA460" s="9"/>
      <c r="AB460" s="13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</row>
    <row r="461" spans="1:43" x14ac:dyDescent="0.3">
      <c r="A461" s="7"/>
      <c r="B461" s="7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7"/>
      <c r="AA461" s="9"/>
      <c r="AB461" s="13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</row>
    <row r="462" spans="1:43" x14ac:dyDescent="0.3">
      <c r="A462" s="7"/>
      <c r="B462" s="7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7"/>
      <c r="AA462" s="9"/>
      <c r="AB462" s="13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</row>
    <row r="463" spans="1:43" x14ac:dyDescent="0.3">
      <c r="A463" s="7"/>
      <c r="B463" s="7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7"/>
      <c r="AA463" s="9"/>
      <c r="AB463" s="13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</row>
    <row r="464" spans="1:43" x14ac:dyDescent="0.3">
      <c r="A464" s="7"/>
      <c r="B464" s="7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7"/>
      <c r="AA464" s="9"/>
      <c r="AB464" s="13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</row>
    <row r="465" spans="1:43" x14ac:dyDescent="0.3">
      <c r="A465" s="7"/>
      <c r="B465" s="7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7"/>
      <c r="AA465" s="9"/>
      <c r="AB465" s="13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</row>
    <row r="466" spans="1:43" x14ac:dyDescent="0.3">
      <c r="A466" s="7"/>
      <c r="B466" s="7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7"/>
      <c r="AA466" s="9"/>
      <c r="AB466" s="13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</row>
    <row r="467" spans="1:43" x14ac:dyDescent="0.3">
      <c r="A467" s="7"/>
      <c r="B467" s="7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7"/>
      <c r="AA467" s="9"/>
      <c r="AB467" s="13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</row>
    <row r="468" spans="1:43" x14ac:dyDescent="0.3">
      <c r="A468" s="7"/>
      <c r="B468" s="7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7"/>
      <c r="AA468" s="9"/>
      <c r="AB468" s="13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</row>
    <row r="469" spans="1:43" x14ac:dyDescent="0.3">
      <c r="A469" s="7"/>
      <c r="B469" s="7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7"/>
      <c r="AA469" s="9"/>
      <c r="AB469" s="13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</row>
    <row r="470" spans="1:43" x14ac:dyDescent="0.3">
      <c r="A470" s="7"/>
      <c r="B470" s="7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7"/>
      <c r="AA470" s="9"/>
      <c r="AB470" s="13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</row>
    <row r="471" spans="1:43" x14ac:dyDescent="0.3">
      <c r="A471" s="7"/>
      <c r="B471" s="7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7"/>
      <c r="AA471" s="9"/>
      <c r="AB471" s="13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</row>
    <row r="472" spans="1:43" x14ac:dyDescent="0.3">
      <c r="A472" s="7"/>
      <c r="B472" s="7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7"/>
      <c r="AA472" s="9"/>
      <c r="AB472" s="13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</row>
    <row r="473" spans="1:43" x14ac:dyDescent="0.3">
      <c r="A473" s="7"/>
      <c r="B473" s="7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7"/>
      <c r="AA473" s="9"/>
      <c r="AB473" s="13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</row>
    <row r="474" spans="1:43" x14ac:dyDescent="0.3">
      <c r="A474" s="7"/>
      <c r="B474" s="7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7"/>
      <c r="AA474" s="9"/>
      <c r="AB474" s="13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</row>
    <row r="475" spans="1:43" x14ac:dyDescent="0.3">
      <c r="A475" s="7"/>
      <c r="B475" s="7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7"/>
      <c r="AA475" s="9"/>
      <c r="AB475" s="13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</row>
    <row r="476" spans="1:43" x14ac:dyDescent="0.3">
      <c r="A476" s="7"/>
      <c r="B476" s="7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7"/>
      <c r="AA476" s="9"/>
      <c r="AB476" s="13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</row>
    <row r="477" spans="1:43" x14ac:dyDescent="0.3">
      <c r="A477" s="7"/>
      <c r="B477" s="7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7"/>
      <c r="AA477" s="9"/>
      <c r="AB477" s="13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</row>
    <row r="478" spans="1:43" x14ac:dyDescent="0.3">
      <c r="A478" s="7"/>
      <c r="B478" s="7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7"/>
      <c r="AA478" s="9"/>
      <c r="AB478" s="13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</row>
    <row r="479" spans="1:43" x14ac:dyDescent="0.3">
      <c r="A479" s="7"/>
      <c r="B479" s="7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7"/>
      <c r="AA479" s="9"/>
      <c r="AB479" s="13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</row>
    <row r="480" spans="1:43" x14ac:dyDescent="0.3">
      <c r="A480" s="7"/>
      <c r="B480" s="7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7"/>
      <c r="AA480" s="9"/>
      <c r="AB480" s="13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</row>
    <row r="481" spans="1:43" x14ac:dyDescent="0.3">
      <c r="A481" s="7"/>
      <c r="B481" s="7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7"/>
      <c r="AA481" s="9"/>
      <c r="AB481" s="13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</row>
    <row r="482" spans="1:43" x14ac:dyDescent="0.3">
      <c r="A482" s="7"/>
      <c r="B482" s="7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7"/>
      <c r="AA482" s="9"/>
      <c r="AB482" s="13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</row>
    <row r="483" spans="1:43" x14ac:dyDescent="0.3">
      <c r="A483" s="7"/>
      <c r="B483" s="7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7"/>
      <c r="AA483" s="9"/>
      <c r="AB483" s="13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</row>
    <row r="484" spans="1:43" x14ac:dyDescent="0.3">
      <c r="A484" s="7"/>
      <c r="B484" s="7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7"/>
      <c r="AA484" s="9"/>
      <c r="AB484" s="13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</row>
    <row r="485" spans="1:43" x14ac:dyDescent="0.3">
      <c r="A485" s="7"/>
      <c r="B485" s="7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7"/>
      <c r="AA485" s="9"/>
      <c r="AB485" s="13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</row>
    <row r="486" spans="1:43" x14ac:dyDescent="0.3">
      <c r="A486" s="7"/>
      <c r="B486" s="7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7"/>
      <c r="AA486" s="9"/>
      <c r="AB486" s="13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</row>
    <row r="487" spans="1:43" x14ac:dyDescent="0.3">
      <c r="A487" s="7"/>
      <c r="B487" s="7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7"/>
      <c r="AA487" s="9"/>
      <c r="AB487" s="13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</row>
    <row r="488" spans="1:43" x14ac:dyDescent="0.3">
      <c r="A488" s="7"/>
      <c r="B488" s="7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7"/>
      <c r="AA488" s="9"/>
      <c r="AB488" s="13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</row>
    <row r="489" spans="1:43" x14ac:dyDescent="0.3">
      <c r="A489" s="7"/>
      <c r="B489" s="7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7"/>
      <c r="AA489" s="9"/>
      <c r="AB489" s="13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</row>
    <row r="490" spans="1:43" x14ac:dyDescent="0.3">
      <c r="A490" s="7"/>
      <c r="B490" s="7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7"/>
      <c r="AA490" s="9"/>
      <c r="AB490" s="13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</row>
    <row r="491" spans="1:43" x14ac:dyDescent="0.3">
      <c r="A491" s="7"/>
      <c r="B491" s="7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7"/>
      <c r="AA491" s="9"/>
      <c r="AB491" s="13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</row>
    <row r="492" spans="1:43" x14ac:dyDescent="0.3">
      <c r="A492" s="7"/>
      <c r="B492" s="7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7"/>
      <c r="AA492" s="9"/>
      <c r="AB492" s="13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</row>
    <row r="493" spans="1:43" x14ac:dyDescent="0.3">
      <c r="A493" s="7"/>
      <c r="B493" s="7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7"/>
      <c r="AA493" s="9"/>
      <c r="AB493" s="13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</row>
    <row r="494" spans="1:43" x14ac:dyDescent="0.3">
      <c r="A494" s="7"/>
      <c r="B494" s="7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7"/>
      <c r="AA494" s="9"/>
      <c r="AB494" s="13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</row>
    <row r="495" spans="1:43" x14ac:dyDescent="0.3">
      <c r="A495" s="7"/>
      <c r="B495" s="7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7"/>
      <c r="AA495" s="9"/>
      <c r="AB495" s="13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</row>
    <row r="496" spans="1:43" x14ac:dyDescent="0.3">
      <c r="A496" s="7"/>
      <c r="B496" s="7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7"/>
      <c r="AA496" s="9"/>
      <c r="AB496" s="13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</row>
    <row r="497" spans="1:43" x14ac:dyDescent="0.3">
      <c r="A497" s="7"/>
      <c r="B497" s="7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7"/>
      <c r="AA497" s="9"/>
      <c r="AB497" s="13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</row>
    <row r="498" spans="1:43" x14ac:dyDescent="0.3">
      <c r="A498" s="7"/>
      <c r="B498" s="7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7"/>
      <c r="AA498" s="9"/>
      <c r="AB498" s="13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</row>
    <row r="499" spans="1:43" x14ac:dyDescent="0.3">
      <c r="A499" s="7"/>
      <c r="B499" s="7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7"/>
      <c r="AA499" s="9"/>
      <c r="AB499" s="13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</row>
    <row r="500" spans="1:43" x14ac:dyDescent="0.3">
      <c r="A500" s="7"/>
      <c r="B500" s="7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7"/>
      <c r="AA500" s="9"/>
      <c r="AB500" s="13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</row>
    <row r="501" spans="1:43" x14ac:dyDescent="0.3">
      <c r="A501" s="7"/>
      <c r="B501" s="7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7"/>
      <c r="AA501" s="9"/>
      <c r="AB501" s="13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</row>
    <row r="502" spans="1:43" x14ac:dyDescent="0.3">
      <c r="A502" s="7"/>
      <c r="B502" s="7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7"/>
      <c r="AA502" s="9"/>
      <c r="AB502" s="13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</row>
    <row r="503" spans="1:43" x14ac:dyDescent="0.3">
      <c r="A503" s="7"/>
      <c r="B503" s="7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7"/>
      <c r="AA503" s="9"/>
      <c r="AB503" s="13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</row>
    <row r="504" spans="1:43" x14ac:dyDescent="0.3">
      <c r="A504" s="7"/>
      <c r="B504" s="7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7"/>
      <c r="AA504" s="9"/>
      <c r="AB504" s="13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</row>
    <row r="505" spans="1:43" x14ac:dyDescent="0.3">
      <c r="A505" s="7"/>
      <c r="B505" s="7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7"/>
      <c r="AA505" s="9"/>
      <c r="AB505" s="13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</row>
    <row r="506" spans="1:43" x14ac:dyDescent="0.3">
      <c r="A506" s="7"/>
      <c r="B506" s="7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7"/>
      <c r="AA506" s="9"/>
      <c r="AB506" s="13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</row>
    <row r="507" spans="1:43" x14ac:dyDescent="0.3">
      <c r="A507" s="7"/>
      <c r="B507" s="7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7"/>
      <c r="AA507" s="9"/>
      <c r="AB507" s="13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</row>
    <row r="508" spans="1:43" x14ac:dyDescent="0.3">
      <c r="A508" s="7"/>
      <c r="B508" s="7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7"/>
      <c r="AA508" s="9"/>
      <c r="AB508" s="13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</row>
    <row r="509" spans="1:43" x14ac:dyDescent="0.3">
      <c r="A509" s="7"/>
      <c r="B509" s="7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7"/>
      <c r="AA509" s="9"/>
      <c r="AB509" s="13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</row>
    <row r="510" spans="1:43" x14ac:dyDescent="0.3">
      <c r="A510" s="7"/>
      <c r="B510" s="7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7"/>
      <c r="AA510" s="9"/>
      <c r="AB510" s="13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</row>
    <row r="511" spans="1:43" x14ac:dyDescent="0.3">
      <c r="A511" s="7"/>
      <c r="B511" s="7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7"/>
      <c r="AA511" s="9"/>
      <c r="AB511" s="13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</row>
    <row r="512" spans="1:43" x14ac:dyDescent="0.3">
      <c r="A512" s="7"/>
      <c r="B512" s="7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7"/>
      <c r="AA512" s="9"/>
      <c r="AB512" s="13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</row>
    <row r="513" spans="1:43" x14ac:dyDescent="0.3">
      <c r="A513" s="7"/>
      <c r="B513" s="7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7"/>
      <c r="AA513" s="9"/>
      <c r="AB513" s="13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</row>
    <row r="514" spans="1:43" x14ac:dyDescent="0.3">
      <c r="A514" s="7"/>
      <c r="B514" s="7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7"/>
      <c r="AA514" s="9"/>
      <c r="AB514" s="13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</row>
    <row r="515" spans="1:43" x14ac:dyDescent="0.3">
      <c r="A515" s="7"/>
      <c r="B515" s="7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7"/>
      <c r="AA515" s="9"/>
      <c r="AB515" s="13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</row>
    <row r="516" spans="1:43" x14ac:dyDescent="0.3">
      <c r="A516" s="7"/>
      <c r="B516" s="7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7"/>
      <c r="AA516" s="9"/>
      <c r="AB516" s="13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</row>
    <row r="517" spans="1:43" x14ac:dyDescent="0.3">
      <c r="A517" s="7"/>
      <c r="B517" s="7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7"/>
      <c r="AA517" s="9"/>
      <c r="AB517" s="13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</row>
    <row r="518" spans="1:43" x14ac:dyDescent="0.3">
      <c r="A518" s="7"/>
      <c r="B518" s="7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7"/>
      <c r="AA518" s="9"/>
      <c r="AB518" s="13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</row>
    <row r="519" spans="1:43" x14ac:dyDescent="0.3">
      <c r="A519" s="7"/>
      <c r="B519" s="7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7"/>
      <c r="AA519" s="9"/>
      <c r="AB519" s="13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</row>
    <row r="520" spans="1:43" x14ac:dyDescent="0.3">
      <c r="A520" s="7"/>
      <c r="B520" s="7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7"/>
      <c r="AA520" s="9"/>
      <c r="AB520" s="13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</row>
    <row r="521" spans="1:43" x14ac:dyDescent="0.3">
      <c r="A521" s="7"/>
      <c r="B521" s="7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7"/>
      <c r="AA521" s="9"/>
      <c r="AB521" s="13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</row>
    <row r="522" spans="1:43" x14ac:dyDescent="0.3">
      <c r="A522" s="7"/>
      <c r="B522" s="7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7"/>
      <c r="AA522" s="9"/>
      <c r="AB522" s="13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</row>
    <row r="523" spans="1:43" x14ac:dyDescent="0.3">
      <c r="A523" s="7"/>
      <c r="B523" s="7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7"/>
      <c r="AA523" s="9"/>
      <c r="AB523" s="13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</row>
    <row r="524" spans="1:43" x14ac:dyDescent="0.3">
      <c r="A524" s="7"/>
      <c r="B524" s="7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7"/>
      <c r="AA524" s="9"/>
      <c r="AB524" s="13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</row>
    <row r="525" spans="1:43" x14ac:dyDescent="0.3">
      <c r="A525" s="7"/>
      <c r="B525" s="7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7"/>
      <c r="AA525" s="9"/>
      <c r="AB525" s="13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</row>
    <row r="526" spans="1:43" x14ac:dyDescent="0.3">
      <c r="A526" s="7"/>
      <c r="B526" s="7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7"/>
      <c r="AA526" s="9"/>
      <c r="AB526" s="13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</row>
    <row r="527" spans="1:43" x14ac:dyDescent="0.3">
      <c r="A527" s="7"/>
      <c r="B527" s="7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7"/>
      <c r="AA527" s="9"/>
      <c r="AB527" s="13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</row>
    <row r="528" spans="1:43" x14ac:dyDescent="0.3">
      <c r="A528" s="7"/>
      <c r="B528" s="7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7"/>
      <c r="AA528" s="9"/>
      <c r="AB528" s="13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</row>
    <row r="529" spans="1:43" x14ac:dyDescent="0.3">
      <c r="A529" s="7"/>
      <c r="B529" s="7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7"/>
      <c r="AA529" s="9"/>
      <c r="AB529" s="13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</row>
    <row r="530" spans="1:43" x14ac:dyDescent="0.3">
      <c r="A530" s="7"/>
      <c r="B530" s="7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7"/>
      <c r="AA530" s="9"/>
      <c r="AB530" s="13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</row>
    <row r="531" spans="1:43" x14ac:dyDescent="0.3">
      <c r="A531" s="7"/>
      <c r="B531" s="7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7"/>
      <c r="AA531" s="9"/>
      <c r="AB531" s="13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</row>
    <row r="532" spans="1:43" x14ac:dyDescent="0.3">
      <c r="A532" s="7"/>
      <c r="B532" s="7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7"/>
      <c r="AA532" s="9"/>
      <c r="AB532" s="13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</row>
    <row r="533" spans="1:43" x14ac:dyDescent="0.3">
      <c r="A533" s="7"/>
      <c r="B533" s="7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7"/>
      <c r="AA533" s="9"/>
      <c r="AB533" s="13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</row>
    <row r="534" spans="1:43" x14ac:dyDescent="0.3">
      <c r="A534" s="7"/>
      <c r="B534" s="7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7"/>
      <c r="AA534" s="9"/>
      <c r="AB534" s="13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</row>
    <row r="535" spans="1:43" x14ac:dyDescent="0.3">
      <c r="A535" s="7"/>
      <c r="B535" s="7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7"/>
      <c r="AA535" s="9"/>
      <c r="AB535" s="13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</row>
    <row r="536" spans="1:43" x14ac:dyDescent="0.3">
      <c r="A536" s="7"/>
      <c r="B536" s="7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7"/>
      <c r="AA536" s="9"/>
      <c r="AB536" s="13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</row>
    <row r="537" spans="1:43" x14ac:dyDescent="0.3">
      <c r="A537" s="7"/>
      <c r="B537" s="7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7"/>
      <c r="AA537" s="9"/>
      <c r="AB537" s="13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</row>
    <row r="538" spans="1:43" x14ac:dyDescent="0.3">
      <c r="A538" s="7"/>
      <c r="B538" s="7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7"/>
      <c r="AA538" s="9"/>
      <c r="AB538" s="13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</row>
    <row r="539" spans="1:43" x14ac:dyDescent="0.3">
      <c r="A539" s="7"/>
      <c r="B539" s="7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7"/>
      <c r="AA539" s="9"/>
      <c r="AB539" s="13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</row>
    <row r="540" spans="1:43" x14ac:dyDescent="0.3">
      <c r="A540" s="7"/>
      <c r="B540" s="7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7"/>
      <c r="AA540" s="9"/>
      <c r="AB540" s="13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</row>
    <row r="541" spans="1:43" x14ac:dyDescent="0.3">
      <c r="A541" s="7"/>
      <c r="B541" s="7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7"/>
      <c r="AA541" s="9"/>
      <c r="AB541" s="13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</row>
    <row r="542" spans="1:43" x14ac:dyDescent="0.3">
      <c r="A542" s="7"/>
      <c r="B542" s="7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7"/>
      <c r="AA542" s="9"/>
      <c r="AB542" s="13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</row>
    <row r="543" spans="1:43" x14ac:dyDescent="0.3">
      <c r="A543" s="7"/>
      <c r="B543" s="7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7"/>
      <c r="AA543" s="9"/>
      <c r="AB543" s="13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</row>
    <row r="544" spans="1:43" x14ac:dyDescent="0.3">
      <c r="A544" s="7"/>
      <c r="B544" s="7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7"/>
      <c r="AA544" s="9"/>
      <c r="AB544" s="13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</row>
    <row r="545" spans="1:43" x14ac:dyDescent="0.3">
      <c r="A545" s="7"/>
      <c r="B545" s="7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7"/>
      <c r="AA545" s="9"/>
      <c r="AB545" s="13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</row>
    <row r="546" spans="1:43" x14ac:dyDescent="0.3">
      <c r="A546" s="7"/>
      <c r="B546" s="7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7"/>
      <c r="AA546" s="9"/>
      <c r="AB546" s="13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</row>
    <row r="547" spans="1:43" x14ac:dyDescent="0.3">
      <c r="A547" s="7"/>
      <c r="B547" s="7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7"/>
      <c r="AA547" s="9"/>
      <c r="AB547" s="13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</row>
    <row r="548" spans="1:43" x14ac:dyDescent="0.3">
      <c r="A548" s="7"/>
      <c r="B548" s="7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7"/>
      <c r="AA548" s="9"/>
      <c r="AB548" s="13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</row>
    <row r="549" spans="1:43" x14ac:dyDescent="0.3">
      <c r="A549" s="7"/>
      <c r="B549" s="7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7"/>
      <c r="AA549" s="9"/>
      <c r="AB549" s="13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</row>
    <row r="550" spans="1:43" x14ac:dyDescent="0.3">
      <c r="A550" s="7"/>
      <c r="B550" s="7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7"/>
      <c r="AA550" s="9"/>
      <c r="AB550" s="13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</row>
    <row r="551" spans="1:43" x14ac:dyDescent="0.3">
      <c r="A551" s="7"/>
      <c r="B551" s="7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7"/>
      <c r="AA551" s="9"/>
      <c r="AB551" s="13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</row>
    <row r="552" spans="1:43" x14ac:dyDescent="0.3">
      <c r="A552" s="7"/>
      <c r="B552" s="7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7"/>
      <c r="AA552" s="9"/>
      <c r="AB552" s="13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</row>
    <row r="553" spans="1:43" x14ac:dyDescent="0.3">
      <c r="A553" s="7"/>
      <c r="B553" s="7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7"/>
      <c r="AA553" s="9"/>
      <c r="AB553" s="13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</row>
    <row r="554" spans="1:43" x14ac:dyDescent="0.3">
      <c r="A554" s="7"/>
      <c r="B554" s="7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7"/>
      <c r="AA554" s="9"/>
      <c r="AB554" s="13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</row>
    <row r="555" spans="1:43" x14ac:dyDescent="0.3">
      <c r="A555" s="7"/>
      <c r="B555" s="7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7"/>
      <c r="AA555" s="9"/>
      <c r="AB555" s="13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</row>
    <row r="556" spans="1:43" x14ac:dyDescent="0.3">
      <c r="A556" s="7"/>
      <c r="B556" s="7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7"/>
      <c r="AA556" s="9"/>
      <c r="AB556" s="13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</row>
    <row r="557" spans="1:43" x14ac:dyDescent="0.3">
      <c r="A557" s="7"/>
      <c r="B557" s="7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7"/>
      <c r="AA557" s="9"/>
      <c r="AB557" s="13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</row>
    <row r="558" spans="1:43" x14ac:dyDescent="0.3">
      <c r="A558" s="7"/>
      <c r="B558" s="7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7"/>
      <c r="AA558" s="9"/>
      <c r="AB558" s="13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</row>
    <row r="559" spans="1:43" x14ac:dyDescent="0.3">
      <c r="A559" s="7"/>
      <c r="B559" s="7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7"/>
      <c r="AA559" s="9"/>
      <c r="AB559" s="13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</row>
    <row r="560" spans="1:43" x14ac:dyDescent="0.3">
      <c r="A560" s="7"/>
      <c r="B560" s="7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7"/>
      <c r="AA560" s="9"/>
      <c r="AB560" s="13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</row>
    <row r="561" spans="1:43" x14ac:dyDescent="0.3">
      <c r="A561" s="7"/>
      <c r="B561" s="7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7"/>
      <c r="AA561" s="9"/>
      <c r="AB561" s="13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</row>
    <row r="562" spans="1:43" x14ac:dyDescent="0.3">
      <c r="A562" s="7"/>
      <c r="B562" s="7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7"/>
      <c r="AA562" s="9"/>
      <c r="AB562" s="13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</row>
    <row r="563" spans="1:43" x14ac:dyDescent="0.3">
      <c r="A563" s="7"/>
      <c r="B563" s="7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7"/>
      <c r="AA563" s="9"/>
      <c r="AB563" s="13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</row>
    <row r="564" spans="1:43" x14ac:dyDescent="0.3">
      <c r="A564" s="7"/>
      <c r="B564" s="7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7"/>
      <c r="AA564" s="9"/>
      <c r="AB564" s="13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</row>
    <row r="565" spans="1:43" x14ac:dyDescent="0.3">
      <c r="A565" s="7"/>
      <c r="B565" s="7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7"/>
      <c r="AA565" s="9"/>
      <c r="AB565" s="13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</row>
    <row r="566" spans="1:43" x14ac:dyDescent="0.3">
      <c r="A566" s="7"/>
      <c r="B566" s="7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7"/>
      <c r="AA566" s="9"/>
      <c r="AB566" s="13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</row>
    <row r="567" spans="1:43" x14ac:dyDescent="0.3">
      <c r="A567" s="7"/>
      <c r="B567" s="7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7"/>
      <c r="AA567" s="9"/>
      <c r="AB567" s="13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</row>
    <row r="568" spans="1:43" x14ac:dyDescent="0.3">
      <c r="A568" s="7"/>
      <c r="B568" s="7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7"/>
      <c r="AA568" s="9"/>
      <c r="AB568" s="13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</row>
    <row r="569" spans="1:43" x14ac:dyDescent="0.3">
      <c r="A569" s="7"/>
      <c r="B569" s="7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7"/>
      <c r="AA569" s="9"/>
      <c r="AB569" s="13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</row>
    <row r="570" spans="1:43" x14ac:dyDescent="0.3">
      <c r="A570" s="7"/>
      <c r="B570" s="7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7"/>
      <c r="AA570" s="9"/>
      <c r="AB570" s="13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</row>
    <row r="571" spans="1:43" x14ac:dyDescent="0.3">
      <c r="A571" s="7"/>
      <c r="B571" s="7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7"/>
      <c r="AA571" s="9"/>
      <c r="AB571" s="13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</row>
    <row r="572" spans="1:43" x14ac:dyDescent="0.3">
      <c r="A572" s="7"/>
      <c r="B572" s="7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7"/>
      <c r="AA572" s="9"/>
      <c r="AB572" s="13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</row>
    <row r="573" spans="1:43" x14ac:dyDescent="0.3">
      <c r="A573" s="7"/>
      <c r="B573" s="7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7"/>
      <c r="AA573" s="9"/>
      <c r="AB573" s="13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</row>
    <row r="574" spans="1:43" x14ac:dyDescent="0.3">
      <c r="A574" s="7"/>
      <c r="B574" s="7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7"/>
      <c r="AA574" s="9"/>
      <c r="AB574" s="13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</row>
    <row r="575" spans="1:43" x14ac:dyDescent="0.3">
      <c r="A575" s="7"/>
      <c r="B575" s="7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7"/>
      <c r="AA575" s="9"/>
      <c r="AB575" s="13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</row>
    <row r="576" spans="1:43" x14ac:dyDescent="0.3">
      <c r="A576" s="7"/>
      <c r="B576" s="7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7"/>
      <c r="AA576" s="9"/>
      <c r="AB576" s="13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</row>
    <row r="577" spans="1:43" x14ac:dyDescent="0.3">
      <c r="A577" s="7"/>
      <c r="B577" s="7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7"/>
      <c r="AA577" s="9"/>
      <c r="AB577" s="13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</row>
    <row r="578" spans="1:43" x14ac:dyDescent="0.3">
      <c r="A578" s="7"/>
      <c r="B578" s="7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7"/>
      <c r="AA578" s="9"/>
      <c r="AB578" s="13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</row>
    <row r="579" spans="1:43" x14ac:dyDescent="0.3">
      <c r="A579" s="7"/>
      <c r="B579" s="7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7"/>
      <c r="AA579" s="9"/>
      <c r="AB579" s="13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</row>
    <row r="580" spans="1:43" x14ac:dyDescent="0.3">
      <c r="A580" s="7"/>
      <c r="B580" s="7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7"/>
      <c r="AA580" s="9"/>
      <c r="AB580" s="13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</row>
    <row r="581" spans="1:43" x14ac:dyDescent="0.3">
      <c r="A581" s="7"/>
      <c r="B581" s="7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7"/>
      <c r="AA581" s="9"/>
      <c r="AB581" s="13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</row>
    <row r="582" spans="1:43" x14ac:dyDescent="0.3">
      <c r="A582" s="7"/>
      <c r="B582" s="7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7"/>
      <c r="AA582" s="9"/>
      <c r="AB582" s="13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</row>
    <row r="583" spans="1:43" x14ac:dyDescent="0.3">
      <c r="A583" s="7"/>
      <c r="B583" s="7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7"/>
      <c r="AA583" s="9"/>
      <c r="AB583" s="13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</row>
    <row r="584" spans="1:43" x14ac:dyDescent="0.3">
      <c r="A584" s="7"/>
      <c r="B584" s="7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7"/>
      <c r="AA584" s="9"/>
      <c r="AB584" s="13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</row>
    <row r="585" spans="1:43" x14ac:dyDescent="0.3">
      <c r="A585" s="7"/>
      <c r="B585" s="7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7"/>
      <c r="AA585" s="9"/>
      <c r="AB585" s="13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</row>
    <row r="586" spans="1:43" x14ac:dyDescent="0.3">
      <c r="A586" s="7"/>
      <c r="B586" s="7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7"/>
      <c r="AA586" s="9"/>
      <c r="AB586" s="13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</row>
    <row r="587" spans="1:43" x14ac:dyDescent="0.3">
      <c r="A587" s="7"/>
      <c r="B587" s="7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7"/>
      <c r="AA587" s="9"/>
      <c r="AB587" s="13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</row>
    <row r="588" spans="1:43" x14ac:dyDescent="0.3">
      <c r="A588" s="7"/>
      <c r="B588" s="7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7"/>
      <c r="AA588" s="9"/>
      <c r="AB588" s="13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</row>
    <row r="589" spans="1:43" x14ac:dyDescent="0.3">
      <c r="A589" s="7"/>
      <c r="B589" s="7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7"/>
      <c r="AA589" s="9"/>
      <c r="AB589" s="13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</row>
    <row r="590" spans="1:43" x14ac:dyDescent="0.3">
      <c r="A590" s="7"/>
      <c r="B590" s="7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7"/>
      <c r="AA590" s="9"/>
      <c r="AB590" s="13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</row>
    <row r="591" spans="1:43" x14ac:dyDescent="0.3">
      <c r="A591" s="7"/>
      <c r="B591" s="7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7"/>
      <c r="AA591" s="9"/>
      <c r="AB591" s="13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</row>
    <row r="592" spans="1:43" x14ac:dyDescent="0.3">
      <c r="A592" s="7"/>
      <c r="B592" s="7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7"/>
      <c r="AA592" s="9"/>
      <c r="AB592" s="13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</row>
    <row r="593" spans="1:43" x14ac:dyDescent="0.3">
      <c r="A593" s="7"/>
      <c r="B593" s="7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7"/>
      <c r="AA593" s="9"/>
      <c r="AB593" s="13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</row>
    <row r="594" spans="1:43" x14ac:dyDescent="0.3">
      <c r="A594" s="7"/>
      <c r="B594" s="7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7"/>
      <c r="AA594" s="9"/>
      <c r="AB594" s="13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</row>
    <row r="595" spans="1:43" x14ac:dyDescent="0.3">
      <c r="A595" s="7"/>
      <c r="B595" s="7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7"/>
      <c r="AA595" s="9"/>
      <c r="AB595" s="13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</row>
    <row r="596" spans="1:43" x14ac:dyDescent="0.3">
      <c r="A596" s="7"/>
      <c r="B596" s="7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7"/>
      <c r="AA596" s="9"/>
      <c r="AB596" s="13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</row>
    <row r="597" spans="1:43" x14ac:dyDescent="0.3">
      <c r="A597" s="7"/>
      <c r="B597" s="7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7"/>
      <c r="AA597" s="9"/>
      <c r="AB597" s="13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</row>
    <row r="598" spans="1:43" x14ac:dyDescent="0.3">
      <c r="A598" s="7"/>
      <c r="B598" s="7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7"/>
      <c r="AA598" s="9"/>
      <c r="AB598" s="13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</row>
    <row r="599" spans="1:43" x14ac:dyDescent="0.3">
      <c r="A599" s="7"/>
      <c r="B599" s="7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7"/>
      <c r="AA599" s="9"/>
      <c r="AB599" s="13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</row>
    <row r="600" spans="1:43" x14ac:dyDescent="0.3">
      <c r="A600" s="7"/>
      <c r="B600" s="7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7"/>
      <c r="AA600" s="9"/>
      <c r="AB600" s="13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</row>
    <row r="601" spans="1:43" x14ac:dyDescent="0.3">
      <c r="A601" s="7"/>
      <c r="B601" s="7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7"/>
      <c r="AA601" s="9"/>
      <c r="AB601" s="13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</row>
    <row r="602" spans="1:43" x14ac:dyDescent="0.3">
      <c r="A602" s="7"/>
      <c r="B602" s="7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7"/>
      <c r="AA602" s="9"/>
      <c r="AB602" s="13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</row>
    <row r="603" spans="1:43" x14ac:dyDescent="0.3">
      <c r="A603" s="7"/>
      <c r="B603" s="7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7"/>
      <c r="AA603" s="9"/>
      <c r="AB603" s="13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</row>
    <row r="604" spans="1:43" x14ac:dyDescent="0.3">
      <c r="A604" s="7"/>
      <c r="B604" s="7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7"/>
      <c r="AA604" s="9"/>
      <c r="AB604" s="13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</row>
    <row r="605" spans="1:43" x14ac:dyDescent="0.3">
      <c r="A605" s="7"/>
      <c r="B605" s="7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7"/>
      <c r="AA605" s="9"/>
      <c r="AB605" s="13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</row>
    <row r="606" spans="1:43" x14ac:dyDescent="0.3">
      <c r="A606" s="7"/>
      <c r="B606" s="7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7"/>
      <c r="AA606" s="9"/>
      <c r="AB606" s="13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</row>
    <row r="607" spans="1:43" x14ac:dyDescent="0.3">
      <c r="A607" s="7"/>
      <c r="B607" s="7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7"/>
      <c r="AA607" s="9"/>
      <c r="AB607" s="13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</row>
    <row r="608" spans="1:43" x14ac:dyDescent="0.3">
      <c r="A608" s="7"/>
      <c r="B608" s="7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7"/>
      <c r="AA608" s="9"/>
      <c r="AB608" s="13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</row>
    <row r="609" spans="1:43" x14ac:dyDescent="0.3">
      <c r="A609" s="7"/>
      <c r="B609" s="7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7"/>
      <c r="AA609" s="9"/>
      <c r="AB609" s="13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</row>
    <row r="610" spans="1:43" x14ac:dyDescent="0.3">
      <c r="A610" s="7"/>
      <c r="B610" s="7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7"/>
      <c r="AA610" s="9"/>
      <c r="AB610" s="13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</row>
    <row r="611" spans="1:43" x14ac:dyDescent="0.3">
      <c r="A611" s="7"/>
      <c r="B611" s="7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7"/>
      <c r="AA611" s="9"/>
      <c r="AB611" s="13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</row>
    <row r="612" spans="1:43" x14ac:dyDescent="0.3">
      <c r="A612" s="7"/>
      <c r="B612" s="7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7"/>
      <c r="AA612" s="9"/>
      <c r="AB612" s="13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</row>
    <row r="613" spans="1:43" x14ac:dyDescent="0.3">
      <c r="A613" s="7"/>
      <c r="B613" s="7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7"/>
      <c r="AA613" s="9"/>
      <c r="AB613" s="13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</row>
    <row r="614" spans="1:43" x14ac:dyDescent="0.3">
      <c r="A614" s="7"/>
      <c r="B614" s="7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7"/>
      <c r="AA614" s="9"/>
      <c r="AB614" s="13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</row>
    <row r="615" spans="1:43" x14ac:dyDescent="0.3">
      <c r="A615" s="7"/>
      <c r="B615" s="7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7"/>
      <c r="AA615" s="9"/>
      <c r="AB615" s="13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</row>
    <row r="616" spans="1:43" x14ac:dyDescent="0.3">
      <c r="A616" s="7"/>
      <c r="B616" s="7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7"/>
      <c r="AA616" s="9"/>
      <c r="AB616" s="13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</row>
    <row r="617" spans="1:43" x14ac:dyDescent="0.3">
      <c r="A617" s="7"/>
      <c r="B617" s="7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7"/>
      <c r="AA617" s="9"/>
      <c r="AB617" s="13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</row>
    <row r="618" spans="1:43" x14ac:dyDescent="0.3">
      <c r="A618" s="7"/>
      <c r="B618" s="7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7"/>
      <c r="AA618" s="9"/>
      <c r="AB618" s="13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</row>
    <row r="619" spans="1:43" x14ac:dyDescent="0.3">
      <c r="A619" s="7"/>
      <c r="B619" s="7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7"/>
      <c r="AA619" s="9"/>
      <c r="AB619" s="13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</row>
    <row r="620" spans="1:43" x14ac:dyDescent="0.3">
      <c r="A620" s="7"/>
      <c r="B620" s="7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7"/>
      <c r="AA620" s="9"/>
      <c r="AB620" s="13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</row>
    <row r="621" spans="1:43" x14ac:dyDescent="0.3">
      <c r="A621" s="7"/>
      <c r="B621" s="7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7"/>
      <c r="AA621" s="9"/>
      <c r="AB621" s="13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</row>
    <row r="622" spans="1:43" x14ac:dyDescent="0.3">
      <c r="A622" s="7"/>
      <c r="B622" s="7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7"/>
      <c r="AA622" s="9"/>
      <c r="AB622" s="13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</row>
    <row r="623" spans="1:43" x14ac:dyDescent="0.3">
      <c r="A623" s="7"/>
      <c r="B623" s="7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7"/>
      <c r="AA623" s="9"/>
      <c r="AB623" s="13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</row>
    <row r="624" spans="1:43" x14ac:dyDescent="0.3">
      <c r="A624" s="7"/>
      <c r="B624" s="7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7"/>
      <c r="AA624" s="9"/>
      <c r="AB624" s="13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</row>
    <row r="625" spans="1:43" x14ac:dyDescent="0.3">
      <c r="A625" s="7"/>
      <c r="B625" s="7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7"/>
      <c r="AA625" s="9"/>
      <c r="AB625" s="13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</row>
    <row r="626" spans="1:43" x14ac:dyDescent="0.3">
      <c r="A626" s="7"/>
      <c r="B626" s="7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7"/>
      <c r="AA626" s="9"/>
      <c r="AB626" s="13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</row>
    <row r="627" spans="1:43" x14ac:dyDescent="0.3">
      <c r="A627" s="7"/>
      <c r="B627" s="7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7"/>
      <c r="AA627" s="9"/>
      <c r="AB627" s="13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</row>
    <row r="628" spans="1:43" x14ac:dyDescent="0.3">
      <c r="A628" s="7"/>
      <c r="B628" s="7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7"/>
      <c r="AA628" s="9"/>
      <c r="AB628" s="13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</row>
    <row r="629" spans="1:43" x14ac:dyDescent="0.3">
      <c r="A629" s="7"/>
      <c r="B629" s="7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7"/>
      <c r="AA629" s="9"/>
      <c r="AB629" s="13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</row>
    <row r="630" spans="1:43" x14ac:dyDescent="0.3">
      <c r="A630" s="7"/>
      <c r="B630" s="7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7"/>
      <c r="AA630" s="9"/>
      <c r="AB630" s="13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</row>
    <row r="631" spans="1:43" x14ac:dyDescent="0.3">
      <c r="A631" s="7"/>
      <c r="B631" s="7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7"/>
      <c r="AA631" s="9"/>
      <c r="AB631" s="13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</row>
    <row r="632" spans="1:43" x14ac:dyDescent="0.3">
      <c r="A632" s="7"/>
      <c r="B632" s="7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7"/>
      <c r="AA632" s="9"/>
      <c r="AB632" s="13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</row>
    <row r="633" spans="1:43" x14ac:dyDescent="0.3">
      <c r="A633" s="7"/>
      <c r="B633" s="7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7"/>
      <c r="AA633" s="9"/>
      <c r="AB633" s="13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</row>
    <row r="634" spans="1:43" x14ac:dyDescent="0.3">
      <c r="A634" s="7"/>
      <c r="B634" s="7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7"/>
      <c r="AA634" s="9"/>
      <c r="AB634" s="13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</row>
    <row r="635" spans="1:43" x14ac:dyDescent="0.3">
      <c r="A635" s="7"/>
      <c r="B635" s="7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7"/>
      <c r="AA635" s="9"/>
      <c r="AB635" s="13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</row>
    <row r="636" spans="1:43" x14ac:dyDescent="0.3">
      <c r="A636" s="7"/>
      <c r="B636" s="7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7"/>
      <c r="AA636" s="9"/>
      <c r="AB636" s="13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</row>
    <row r="637" spans="1:43" x14ac:dyDescent="0.3">
      <c r="A637" s="7"/>
      <c r="B637" s="7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7"/>
      <c r="AA637" s="9"/>
      <c r="AB637" s="13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</row>
    <row r="638" spans="1:43" x14ac:dyDescent="0.3">
      <c r="A638" s="7"/>
      <c r="B638" s="7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7"/>
      <c r="AA638" s="9"/>
      <c r="AB638" s="13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</row>
    <row r="639" spans="1:43" x14ac:dyDescent="0.3">
      <c r="A639" s="7"/>
      <c r="B639" s="7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7"/>
      <c r="AA639" s="9"/>
      <c r="AB639" s="13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</row>
    <row r="640" spans="1:43" x14ac:dyDescent="0.3">
      <c r="A640" s="7"/>
      <c r="B640" s="7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7"/>
      <c r="AA640" s="9"/>
      <c r="AB640" s="13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</row>
    <row r="641" spans="1:43" x14ac:dyDescent="0.3">
      <c r="A641" s="7"/>
      <c r="B641" s="7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7"/>
      <c r="AA641" s="9"/>
      <c r="AB641" s="13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</row>
    <row r="642" spans="1:43" x14ac:dyDescent="0.3">
      <c r="A642" s="7"/>
      <c r="B642" s="7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7"/>
      <c r="AA642" s="9"/>
      <c r="AB642" s="13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</row>
    <row r="643" spans="1:43" x14ac:dyDescent="0.3">
      <c r="A643" s="7"/>
      <c r="B643" s="7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7"/>
      <c r="AA643" s="9"/>
      <c r="AB643" s="13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</row>
    <row r="644" spans="1:43" x14ac:dyDescent="0.3">
      <c r="A644" s="7"/>
      <c r="B644" s="7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7"/>
      <c r="AA644" s="9"/>
      <c r="AB644" s="13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</row>
    <row r="645" spans="1:43" x14ac:dyDescent="0.3">
      <c r="A645" s="7"/>
      <c r="B645" s="7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7"/>
      <c r="AA645" s="9"/>
      <c r="AB645" s="13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</row>
    <row r="646" spans="1:43" x14ac:dyDescent="0.3">
      <c r="A646" s="7"/>
      <c r="B646" s="7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7"/>
      <c r="AA646" s="9"/>
      <c r="AB646" s="13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</row>
    <row r="647" spans="1:43" x14ac:dyDescent="0.3">
      <c r="A647" s="7"/>
      <c r="B647" s="7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7"/>
      <c r="AA647" s="9"/>
      <c r="AB647" s="13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</row>
    <row r="648" spans="1:43" x14ac:dyDescent="0.3">
      <c r="A648" s="7"/>
      <c r="B648" s="7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7"/>
      <c r="AA648" s="9"/>
      <c r="AB648" s="13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</row>
    <row r="649" spans="1:43" x14ac:dyDescent="0.3">
      <c r="A649" s="7"/>
      <c r="B649" s="7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7"/>
      <c r="AA649" s="9"/>
      <c r="AB649" s="13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</row>
    <row r="650" spans="1:43" x14ac:dyDescent="0.3">
      <c r="A650" s="7"/>
      <c r="B650" s="7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7"/>
      <c r="AA650" s="9"/>
      <c r="AB650" s="13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</row>
    <row r="651" spans="1:43" x14ac:dyDescent="0.3">
      <c r="A651" s="7"/>
      <c r="B651" s="7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7"/>
      <c r="AA651" s="9"/>
      <c r="AB651" s="13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</row>
    <row r="652" spans="1:43" x14ac:dyDescent="0.3">
      <c r="A652" s="7"/>
      <c r="B652" s="7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7"/>
      <c r="AA652" s="9"/>
      <c r="AB652" s="13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</row>
    <row r="653" spans="1:43" x14ac:dyDescent="0.3">
      <c r="A653" s="7"/>
      <c r="B653" s="7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7"/>
      <c r="AA653" s="9"/>
      <c r="AB653" s="13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</row>
    <row r="654" spans="1:43" x14ac:dyDescent="0.3">
      <c r="A654" s="7"/>
      <c r="B654" s="7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7"/>
      <c r="AA654" s="9"/>
      <c r="AB654" s="13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</row>
    <row r="655" spans="1:43" x14ac:dyDescent="0.3">
      <c r="A655" s="7"/>
      <c r="B655" s="7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7"/>
      <c r="AA655" s="9"/>
      <c r="AB655" s="13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</row>
    <row r="656" spans="1:43" x14ac:dyDescent="0.3">
      <c r="A656" s="7"/>
      <c r="B656" s="7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7"/>
      <c r="AA656" s="9"/>
      <c r="AB656" s="13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</row>
    <row r="657" spans="1:43" x14ac:dyDescent="0.3">
      <c r="A657" s="7"/>
      <c r="B657" s="7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7"/>
      <c r="AA657" s="9"/>
      <c r="AB657" s="13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</row>
    <row r="658" spans="1:43" x14ac:dyDescent="0.3">
      <c r="A658" s="7"/>
      <c r="B658" s="7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7"/>
      <c r="AA658" s="9"/>
      <c r="AB658" s="13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</row>
    <row r="659" spans="1:43" x14ac:dyDescent="0.3">
      <c r="A659" s="7"/>
      <c r="B659" s="7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7"/>
      <c r="AA659" s="9"/>
      <c r="AB659" s="13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</row>
    <row r="660" spans="1:43" x14ac:dyDescent="0.3">
      <c r="A660" s="7"/>
      <c r="B660" s="7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7"/>
      <c r="AA660" s="9"/>
      <c r="AB660" s="13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</row>
    <row r="661" spans="1:43" x14ac:dyDescent="0.3">
      <c r="A661" s="7"/>
      <c r="B661" s="7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7"/>
      <c r="AA661" s="9"/>
      <c r="AB661" s="13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</row>
    <row r="662" spans="1:43" x14ac:dyDescent="0.3">
      <c r="A662" s="7"/>
      <c r="B662" s="7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7"/>
      <c r="AA662" s="9"/>
      <c r="AB662" s="13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</row>
    <row r="663" spans="1:43" x14ac:dyDescent="0.3">
      <c r="A663" s="7"/>
      <c r="B663" s="7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7"/>
      <c r="AA663" s="9"/>
      <c r="AB663" s="13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</row>
    <row r="664" spans="1:43" x14ac:dyDescent="0.3">
      <c r="A664" s="7"/>
      <c r="B664" s="7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7"/>
      <c r="AA664" s="9"/>
      <c r="AB664" s="13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</row>
    <row r="665" spans="1:43" x14ac:dyDescent="0.3">
      <c r="A665" s="7"/>
      <c r="B665" s="7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7"/>
      <c r="AA665" s="9"/>
      <c r="AB665" s="13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</row>
    <row r="666" spans="1:43" x14ac:dyDescent="0.3">
      <c r="A666" s="7"/>
      <c r="B666" s="7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7"/>
      <c r="AA666" s="9"/>
      <c r="AB666" s="13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</row>
    <row r="667" spans="1:43" x14ac:dyDescent="0.3">
      <c r="A667" s="7"/>
      <c r="B667" s="7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7"/>
      <c r="AA667" s="9"/>
      <c r="AB667" s="13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</row>
    <row r="668" spans="1:43" x14ac:dyDescent="0.3">
      <c r="A668" s="7"/>
      <c r="B668" s="7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7"/>
      <c r="AA668" s="9"/>
      <c r="AB668" s="13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</row>
    <row r="669" spans="1:43" x14ac:dyDescent="0.3">
      <c r="A669" s="7"/>
      <c r="B669" s="7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7"/>
      <c r="AA669" s="9"/>
      <c r="AB669" s="13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</row>
    <row r="670" spans="1:43" x14ac:dyDescent="0.3">
      <c r="A670" s="7"/>
      <c r="B670" s="7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7"/>
      <c r="AA670" s="9"/>
      <c r="AB670" s="13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</row>
    <row r="671" spans="1:43" x14ac:dyDescent="0.3">
      <c r="A671" s="7"/>
      <c r="B671" s="7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7"/>
      <c r="AA671" s="9"/>
      <c r="AB671" s="13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</row>
    <row r="672" spans="1:43" x14ac:dyDescent="0.3">
      <c r="A672" s="7"/>
      <c r="B672" s="7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7"/>
      <c r="AA672" s="9"/>
      <c r="AB672" s="13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</row>
    <row r="673" spans="1:43" x14ac:dyDescent="0.3">
      <c r="A673" s="7"/>
      <c r="B673" s="7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7"/>
      <c r="AA673" s="9"/>
      <c r="AB673" s="13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</row>
    <row r="674" spans="1:43" x14ac:dyDescent="0.3">
      <c r="A674" s="7"/>
      <c r="B674" s="7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7"/>
      <c r="AA674" s="9"/>
      <c r="AB674" s="13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</row>
    <row r="675" spans="1:43" x14ac:dyDescent="0.3">
      <c r="A675" s="7"/>
      <c r="B675" s="7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7"/>
      <c r="AA675" s="9"/>
      <c r="AB675" s="13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</row>
    <row r="676" spans="1:43" x14ac:dyDescent="0.3">
      <c r="A676" s="7"/>
      <c r="B676" s="7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7"/>
      <c r="AA676" s="9"/>
      <c r="AB676" s="13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</row>
    <row r="677" spans="1:43" x14ac:dyDescent="0.3">
      <c r="A677" s="7"/>
      <c r="B677" s="7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7"/>
      <c r="AA677" s="9"/>
      <c r="AB677" s="13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</row>
    <row r="678" spans="1:43" x14ac:dyDescent="0.3">
      <c r="A678" s="7"/>
      <c r="B678" s="7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7"/>
      <c r="AA678" s="9"/>
      <c r="AB678" s="13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</row>
    <row r="679" spans="1:43" x14ac:dyDescent="0.3">
      <c r="A679" s="7"/>
      <c r="B679" s="7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7"/>
      <c r="AA679" s="9"/>
      <c r="AB679" s="13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</row>
    <row r="680" spans="1:43" x14ac:dyDescent="0.3">
      <c r="A680" s="7"/>
      <c r="B680" s="7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7"/>
      <c r="AA680" s="9"/>
      <c r="AB680" s="13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</row>
    <row r="681" spans="1:43" x14ac:dyDescent="0.3">
      <c r="A681" s="7"/>
      <c r="B681" s="7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7"/>
      <c r="AA681" s="9"/>
      <c r="AB681" s="13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</row>
    <row r="682" spans="1:43" x14ac:dyDescent="0.3">
      <c r="A682" s="7"/>
      <c r="B682" s="7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7"/>
      <c r="AA682" s="9"/>
      <c r="AB682" s="13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</row>
    <row r="683" spans="1:43" x14ac:dyDescent="0.3">
      <c r="A683" s="7"/>
      <c r="B683" s="7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7"/>
      <c r="AA683" s="9"/>
      <c r="AB683" s="13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</row>
    <row r="684" spans="1:43" x14ac:dyDescent="0.3">
      <c r="A684" s="7"/>
      <c r="B684" s="7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7"/>
      <c r="AA684" s="9"/>
      <c r="AB684" s="13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</row>
    <row r="685" spans="1:43" x14ac:dyDescent="0.3">
      <c r="A685" s="7"/>
      <c r="B685" s="7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7"/>
      <c r="AA685" s="9"/>
      <c r="AB685" s="13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</row>
    <row r="686" spans="1:43" x14ac:dyDescent="0.3">
      <c r="A686" s="7"/>
      <c r="B686" s="7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7"/>
      <c r="AA686" s="9"/>
      <c r="AB686" s="13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</row>
    <row r="687" spans="1:43" x14ac:dyDescent="0.3">
      <c r="A687" s="7"/>
      <c r="B687" s="7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7"/>
      <c r="AA687" s="9"/>
      <c r="AB687" s="13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</row>
    <row r="688" spans="1:43" x14ac:dyDescent="0.3">
      <c r="A688" s="7"/>
      <c r="B688" s="7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7"/>
      <c r="AA688" s="9"/>
      <c r="AB688" s="13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</row>
    <row r="689" spans="1:43" x14ac:dyDescent="0.3">
      <c r="A689" s="7"/>
      <c r="B689" s="7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7"/>
      <c r="AA689" s="9"/>
      <c r="AB689" s="13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</row>
    <row r="690" spans="1:43" x14ac:dyDescent="0.3">
      <c r="A690" s="7"/>
      <c r="B690" s="7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7"/>
      <c r="AA690" s="9"/>
      <c r="AB690" s="13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</row>
    <row r="691" spans="1:43" x14ac:dyDescent="0.3">
      <c r="A691" s="7"/>
      <c r="B691" s="7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7"/>
      <c r="AA691" s="9"/>
      <c r="AB691" s="13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</row>
    <row r="692" spans="1:43" x14ac:dyDescent="0.3">
      <c r="A692" s="7"/>
      <c r="B692" s="7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7"/>
      <c r="AA692" s="9"/>
      <c r="AB692" s="13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</row>
    <row r="693" spans="1:43" x14ac:dyDescent="0.3">
      <c r="A693" s="7"/>
      <c r="B693" s="7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7"/>
      <c r="AA693" s="9"/>
      <c r="AB693" s="13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</row>
    <row r="694" spans="1:43" x14ac:dyDescent="0.3">
      <c r="A694" s="7"/>
      <c r="B694" s="7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7"/>
      <c r="AA694" s="9"/>
      <c r="AB694" s="13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</row>
    <row r="695" spans="1:43" x14ac:dyDescent="0.3">
      <c r="A695" s="7"/>
      <c r="B695" s="7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7"/>
      <c r="AA695" s="9"/>
      <c r="AB695" s="13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</row>
    <row r="696" spans="1:43" x14ac:dyDescent="0.3">
      <c r="A696" s="7"/>
      <c r="B696" s="7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7"/>
      <c r="AA696" s="9"/>
      <c r="AB696" s="13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</row>
    <row r="697" spans="1:43" x14ac:dyDescent="0.3">
      <c r="A697" s="7"/>
      <c r="B697" s="7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7"/>
      <c r="AA697" s="9"/>
      <c r="AB697" s="13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</row>
    <row r="698" spans="1:43" x14ac:dyDescent="0.3">
      <c r="A698" s="7"/>
      <c r="B698" s="7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7"/>
      <c r="AA698" s="9"/>
      <c r="AB698" s="13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</row>
    <row r="699" spans="1:43" x14ac:dyDescent="0.3">
      <c r="A699" s="7"/>
      <c r="B699" s="7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7"/>
      <c r="AA699" s="9"/>
      <c r="AB699" s="13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</row>
    <row r="700" spans="1:43" x14ac:dyDescent="0.3">
      <c r="A700" s="7"/>
      <c r="B700" s="7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7"/>
      <c r="AA700" s="9"/>
      <c r="AB700" s="13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</row>
    <row r="701" spans="1:43" x14ac:dyDescent="0.3">
      <c r="A701" s="7"/>
      <c r="B701" s="7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7"/>
      <c r="AA701" s="9"/>
      <c r="AB701" s="13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</row>
    <row r="702" spans="1:43" x14ac:dyDescent="0.3">
      <c r="A702" s="7"/>
      <c r="B702" s="7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7"/>
      <c r="AA702" s="9"/>
      <c r="AB702" s="13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</row>
    <row r="703" spans="1:43" x14ac:dyDescent="0.3">
      <c r="A703" s="7"/>
      <c r="B703" s="7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7"/>
      <c r="AA703" s="9"/>
      <c r="AB703" s="13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</row>
    <row r="704" spans="1:43" x14ac:dyDescent="0.3">
      <c r="A704" s="7"/>
      <c r="B704" s="7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7"/>
      <c r="AA704" s="9"/>
      <c r="AB704" s="13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</row>
    <row r="705" spans="1:43" x14ac:dyDescent="0.3">
      <c r="A705" s="7"/>
      <c r="B705" s="7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7"/>
      <c r="AA705" s="9"/>
      <c r="AB705" s="13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</row>
    <row r="706" spans="1:43" x14ac:dyDescent="0.3">
      <c r="A706" s="7"/>
      <c r="B706" s="7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7"/>
      <c r="AA706" s="9"/>
      <c r="AB706" s="13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</row>
    <row r="707" spans="1:43" x14ac:dyDescent="0.3">
      <c r="A707" s="7"/>
      <c r="B707" s="7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7"/>
      <c r="AA707" s="9"/>
      <c r="AB707" s="13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</row>
    <row r="708" spans="1:43" x14ac:dyDescent="0.3">
      <c r="A708" s="7"/>
      <c r="B708" s="7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7"/>
      <c r="AA708" s="9"/>
      <c r="AB708" s="13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</row>
    <row r="709" spans="1:43" x14ac:dyDescent="0.3">
      <c r="A709" s="7"/>
      <c r="B709" s="7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7"/>
      <c r="AA709" s="9"/>
      <c r="AB709" s="13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</row>
    <row r="710" spans="1:43" x14ac:dyDescent="0.3">
      <c r="A710" s="7"/>
      <c r="B710" s="7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7"/>
      <c r="AA710" s="9"/>
      <c r="AB710" s="13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</row>
    <row r="711" spans="1:43" x14ac:dyDescent="0.3">
      <c r="A711" s="7"/>
      <c r="B711" s="7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7"/>
      <c r="AA711" s="9"/>
      <c r="AB711" s="13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</row>
    <row r="712" spans="1:43" x14ac:dyDescent="0.3">
      <c r="A712" s="7"/>
      <c r="B712" s="7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7"/>
      <c r="AA712" s="9"/>
      <c r="AB712" s="13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</row>
    <row r="713" spans="1:43" x14ac:dyDescent="0.3">
      <c r="A713" s="7"/>
      <c r="B713" s="7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7"/>
      <c r="AA713" s="9"/>
      <c r="AB713" s="13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</row>
    <row r="714" spans="1:43" x14ac:dyDescent="0.3">
      <c r="A714" s="7"/>
      <c r="B714" s="7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7"/>
      <c r="AA714" s="9"/>
      <c r="AB714" s="13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</row>
    <row r="715" spans="1:43" x14ac:dyDescent="0.3">
      <c r="A715" s="7"/>
      <c r="B715" s="7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7"/>
      <c r="AA715" s="9"/>
      <c r="AB715" s="13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</row>
    <row r="716" spans="1:43" x14ac:dyDescent="0.3">
      <c r="A716" s="7"/>
      <c r="B716" s="7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7"/>
      <c r="AA716" s="9"/>
      <c r="AB716" s="13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</row>
    <row r="717" spans="1:43" x14ac:dyDescent="0.3">
      <c r="A717" s="7"/>
      <c r="B717" s="7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7"/>
      <c r="AA717" s="9"/>
      <c r="AB717" s="13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</row>
    <row r="718" spans="1:43" x14ac:dyDescent="0.3">
      <c r="A718" s="7"/>
      <c r="B718" s="7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7"/>
      <c r="AA718" s="9"/>
      <c r="AB718" s="13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</row>
    <row r="719" spans="1:43" x14ac:dyDescent="0.3">
      <c r="A719" s="7"/>
      <c r="B719" s="7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7"/>
      <c r="AA719" s="9"/>
      <c r="AB719" s="13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</row>
    <row r="720" spans="1:43" x14ac:dyDescent="0.3">
      <c r="A720" s="7"/>
      <c r="B720" s="7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7"/>
      <c r="AA720" s="9"/>
      <c r="AB720" s="13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</row>
    <row r="721" spans="1:43" x14ac:dyDescent="0.3">
      <c r="A721" s="7"/>
      <c r="B721" s="7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7"/>
      <c r="AA721" s="9"/>
      <c r="AB721" s="13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</row>
    <row r="722" spans="1:43" x14ac:dyDescent="0.3">
      <c r="A722" s="7"/>
      <c r="B722" s="7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7"/>
      <c r="AA722" s="9"/>
      <c r="AB722" s="13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</row>
    <row r="723" spans="1:43" x14ac:dyDescent="0.3">
      <c r="A723" s="7"/>
      <c r="B723" s="7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7"/>
      <c r="AA723" s="9"/>
      <c r="AB723" s="13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</row>
    <row r="724" spans="1:43" x14ac:dyDescent="0.3">
      <c r="A724" s="7"/>
      <c r="B724" s="7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7"/>
      <c r="AA724" s="9"/>
      <c r="AB724" s="13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</row>
    <row r="725" spans="1:43" x14ac:dyDescent="0.3">
      <c r="A725" s="7"/>
      <c r="B725" s="7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7"/>
      <c r="AA725" s="9"/>
      <c r="AB725" s="13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</row>
    <row r="726" spans="1:43" x14ac:dyDescent="0.3">
      <c r="A726" s="7"/>
      <c r="B726" s="7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7"/>
      <c r="AA726" s="9"/>
      <c r="AB726" s="13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</row>
    <row r="727" spans="1:43" x14ac:dyDescent="0.3">
      <c r="A727" s="7"/>
      <c r="B727" s="7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7"/>
      <c r="AA727" s="9"/>
      <c r="AB727" s="13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</row>
    <row r="728" spans="1:43" x14ac:dyDescent="0.3">
      <c r="A728" s="7"/>
      <c r="B728" s="7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7"/>
      <c r="AA728" s="9"/>
      <c r="AB728" s="13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</row>
    <row r="729" spans="1:43" x14ac:dyDescent="0.3">
      <c r="A729" s="7"/>
      <c r="B729" s="7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7"/>
      <c r="AA729" s="9"/>
      <c r="AB729" s="13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</row>
    <row r="730" spans="1:43" x14ac:dyDescent="0.3">
      <c r="A730" s="7"/>
      <c r="B730" s="7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7"/>
      <c r="AA730" s="9"/>
      <c r="AB730" s="13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</row>
    <row r="731" spans="1:43" x14ac:dyDescent="0.3">
      <c r="A731" s="7"/>
      <c r="B731" s="7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7"/>
      <c r="AA731" s="9"/>
      <c r="AB731" s="13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</row>
    <row r="732" spans="1:43" x14ac:dyDescent="0.3">
      <c r="A732" s="7"/>
      <c r="B732" s="7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7"/>
      <c r="AA732" s="9"/>
      <c r="AB732" s="13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</row>
    <row r="733" spans="1:43" x14ac:dyDescent="0.3">
      <c r="A733" s="7"/>
      <c r="B733" s="7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7"/>
      <c r="AA733" s="9"/>
      <c r="AB733" s="13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</row>
    <row r="734" spans="1:43" x14ac:dyDescent="0.3">
      <c r="A734" s="7"/>
      <c r="B734" s="7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7"/>
      <c r="AA734" s="9"/>
      <c r="AB734" s="13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</row>
    <row r="735" spans="1:43" x14ac:dyDescent="0.3">
      <c r="A735" s="7"/>
      <c r="B735" s="7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7"/>
      <c r="AA735" s="9"/>
      <c r="AB735" s="13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</row>
    <row r="736" spans="1:43" x14ac:dyDescent="0.3">
      <c r="A736" s="7"/>
      <c r="B736" s="7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7"/>
      <c r="AA736" s="9"/>
      <c r="AB736" s="13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</row>
    <row r="737" spans="1:43" x14ac:dyDescent="0.3">
      <c r="A737" s="7"/>
      <c r="B737" s="7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7"/>
      <c r="AA737" s="9"/>
      <c r="AB737" s="13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</row>
    <row r="738" spans="1:43" x14ac:dyDescent="0.3">
      <c r="A738" s="7"/>
      <c r="B738" s="7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7"/>
      <c r="AA738" s="9"/>
      <c r="AB738" s="13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</row>
    <row r="739" spans="1:43" x14ac:dyDescent="0.3">
      <c r="A739" s="7"/>
      <c r="B739" s="7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7"/>
      <c r="AA739" s="9"/>
      <c r="AB739" s="13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</row>
    <row r="740" spans="1:43" x14ac:dyDescent="0.3">
      <c r="A740" s="7"/>
      <c r="B740" s="7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7"/>
      <c r="AA740" s="9"/>
      <c r="AB740" s="13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</row>
    <row r="741" spans="1:43" x14ac:dyDescent="0.3">
      <c r="A741" s="7"/>
      <c r="B741" s="7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7"/>
      <c r="AA741" s="9"/>
      <c r="AB741" s="13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</row>
    <row r="742" spans="1:43" x14ac:dyDescent="0.3">
      <c r="A742" s="7"/>
      <c r="B742" s="7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7"/>
      <c r="AA742" s="9"/>
      <c r="AB742" s="13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</row>
    <row r="743" spans="1:43" x14ac:dyDescent="0.3">
      <c r="A743" s="7"/>
      <c r="B743" s="7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7"/>
      <c r="AA743" s="9"/>
      <c r="AB743" s="13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</row>
    <row r="744" spans="1:43" x14ac:dyDescent="0.3">
      <c r="A744" s="7"/>
      <c r="B744" s="7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7"/>
      <c r="AA744" s="9"/>
      <c r="AB744" s="13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</row>
    <row r="745" spans="1:43" x14ac:dyDescent="0.3">
      <c r="A745" s="7"/>
      <c r="B745" s="7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7"/>
      <c r="AA745" s="9"/>
      <c r="AB745" s="13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</row>
    <row r="746" spans="1:43" x14ac:dyDescent="0.3">
      <c r="A746" s="7"/>
      <c r="B746" s="7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7"/>
      <c r="AA746" s="9"/>
      <c r="AB746" s="13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</row>
    <row r="747" spans="1:43" x14ac:dyDescent="0.3">
      <c r="A747" s="7"/>
      <c r="B747" s="7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7"/>
      <c r="AA747" s="9"/>
      <c r="AB747" s="13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</row>
    <row r="748" spans="1:43" x14ac:dyDescent="0.3">
      <c r="A748" s="7"/>
      <c r="B748" s="7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7"/>
      <c r="AA748" s="9"/>
      <c r="AB748" s="13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</row>
    <row r="749" spans="1:43" x14ac:dyDescent="0.3">
      <c r="A749" s="7"/>
      <c r="B749" s="7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7"/>
      <c r="AA749" s="9"/>
      <c r="AB749" s="13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</row>
    <row r="750" spans="1:43" x14ac:dyDescent="0.3">
      <c r="A750" s="7"/>
      <c r="B750" s="7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7"/>
      <c r="AA750" s="9"/>
      <c r="AB750" s="13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</row>
    <row r="751" spans="1:43" x14ac:dyDescent="0.3">
      <c r="A751" s="7"/>
      <c r="B751" s="7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7"/>
      <c r="AA751" s="9"/>
      <c r="AB751" s="13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</row>
    <row r="752" spans="1:43" x14ac:dyDescent="0.3">
      <c r="A752" s="7"/>
      <c r="B752" s="7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7"/>
      <c r="AA752" s="9"/>
      <c r="AB752" s="13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</row>
    <row r="753" spans="1:43" x14ac:dyDescent="0.3">
      <c r="A753" s="7"/>
      <c r="B753" s="7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7"/>
      <c r="AA753" s="9"/>
      <c r="AB753" s="13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</row>
    <row r="754" spans="1:43" x14ac:dyDescent="0.3">
      <c r="A754" s="7"/>
      <c r="B754" s="7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7"/>
      <c r="AA754" s="9"/>
      <c r="AB754" s="13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</row>
    <row r="755" spans="1:43" x14ac:dyDescent="0.3">
      <c r="A755" s="7"/>
      <c r="B755" s="7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7"/>
      <c r="AA755" s="9"/>
      <c r="AB755" s="13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</row>
    <row r="756" spans="1:43" x14ac:dyDescent="0.3">
      <c r="A756" s="7"/>
      <c r="B756" s="7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7"/>
      <c r="AA756" s="9"/>
      <c r="AB756" s="13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</row>
    <row r="757" spans="1:43" x14ac:dyDescent="0.3">
      <c r="A757" s="7"/>
      <c r="B757" s="7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7"/>
      <c r="AA757" s="9"/>
      <c r="AB757" s="13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</row>
    <row r="758" spans="1:43" x14ac:dyDescent="0.3">
      <c r="A758" s="7"/>
      <c r="B758" s="7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7"/>
      <c r="AA758" s="9"/>
      <c r="AB758" s="13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</row>
    <row r="759" spans="1:43" x14ac:dyDescent="0.3">
      <c r="A759" s="7"/>
      <c r="B759" s="7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7"/>
      <c r="AA759" s="9"/>
      <c r="AB759" s="13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</row>
    <row r="760" spans="1:43" x14ac:dyDescent="0.3">
      <c r="A760" s="7"/>
      <c r="B760" s="7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7"/>
      <c r="AA760" s="9"/>
      <c r="AB760" s="13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</row>
    <row r="761" spans="1:43" x14ac:dyDescent="0.3">
      <c r="A761" s="7"/>
      <c r="B761" s="7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7"/>
      <c r="AA761" s="9"/>
      <c r="AB761" s="13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</row>
    <row r="762" spans="1:43" x14ac:dyDescent="0.3">
      <c r="A762" s="7"/>
      <c r="B762" s="7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7"/>
      <c r="AA762" s="9"/>
      <c r="AB762" s="13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</row>
    <row r="763" spans="1:43" x14ac:dyDescent="0.3">
      <c r="A763" s="7"/>
      <c r="B763" s="7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7"/>
      <c r="AA763" s="9"/>
      <c r="AB763" s="13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</row>
    <row r="764" spans="1:43" x14ac:dyDescent="0.3">
      <c r="A764" s="7"/>
      <c r="B764" s="7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7"/>
      <c r="AA764" s="9"/>
      <c r="AB764" s="13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</row>
    <row r="765" spans="1:43" x14ac:dyDescent="0.3">
      <c r="A765" s="7"/>
      <c r="B765" s="7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7"/>
      <c r="AA765" s="9"/>
      <c r="AB765" s="13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</row>
    <row r="766" spans="1:43" x14ac:dyDescent="0.3">
      <c r="A766" s="7"/>
      <c r="B766" s="7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7"/>
      <c r="AA766" s="9"/>
      <c r="AB766" s="13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</row>
    <row r="767" spans="1:43" x14ac:dyDescent="0.3">
      <c r="A767" s="7"/>
      <c r="B767" s="7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7"/>
      <c r="AA767" s="9"/>
      <c r="AB767" s="13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</row>
    <row r="768" spans="1:43" x14ac:dyDescent="0.3">
      <c r="A768" s="7"/>
      <c r="B768" s="7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7"/>
      <c r="AA768" s="9"/>
      <c r="AB768" s="13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</row>
    <row r="769" spans="1:43" x14ac:dyDescent="0.3">
      <c r="A769" s="7"/>
      <c r="B769" s="7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7"/>
      <c r="AA769" s="9"/>
      <c r="AB769" s="13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</row>
    <row r="770" spans="1:43" x14ac:dyDescent="0.3">
      <c r="A770" s="7"/>
      <c r="B770" s="7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7"/>
      <c r="AA770" s="9"/>
      <c r="AB770" s="13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</row>
    <row r="771" spans="1:43" x14ac:dyDescent="0.3">
      <c r="A771" s="7"/>
      <c r="B771" s="7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7"/>
      <c r="AA771" s="9"/>
      <c r="AB771" s="13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</row>
    <row r="772" spans="1:43" x14ac:dyDescent="0.3">
      <c r="A772" s="7"/>
      <c r="B772" s="7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7"/>
      <c r="AA772" s="9"/>
      <c r="AB772" s="13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</row>
    <row r="773" spans="1:43" x14ac:dyDescent="0.3">
      <c r="A773" s="7"/>
      <c r="B773" s="7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7"/>
      <c r="AA773" s="9"/>
      <c r="AB773" s="13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</row>
    <row r="774" spans="1:43" x14ac:dyDescent="0.3">
      <c r="A774" s="7"/>
      <c r="B774" s="7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7"/>
      <c r="AA774" s="9"/>
      <c r="AB774" s="13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</row>
    <row r="775" spans="1:43" x14ac:dyDescent="0.3">
      <c r="A775" s="7"/>
      <c r="B775" s="7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7"/>
      <c r="AA775" s="9"/>
      <c r="AB775" s="13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</row>
    <row r="776" spans="1:43" x14ac:dyDescent="0.3">
      <c r="A776" s="7"/>
      <c r="B776" s="7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7"/>
      <c r="AA776" s="9"/>
      <c r="AB776" s="13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</row>
    <row r="777" spans="1:43" x14ac:dyDescent="0.3">
      <c r="A777" s="7"/>
      <c r="B777" s="7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7"/>
      <c r="AA777" s="9"/>
      <c r="AB777" s="13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</row>
    <row r="778" spans="1:43" x14ac:dyDescent="0.3">
      <c r="A778" s="7"/>
      <c r="B778" s="7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7"/>
      <c r="AA778" s="9"/>
      <c r="AB778" s="13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</row>
    <row r="779" spans="1:43" x14ac:dyDescent="0.3">
      <c r="A779" s="7"/>
      <c r="B779" s="7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7"/>
      <c r="AA779" s="9"/>
      <c r="AB779" s="13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</row>
    <row r="780" spans="1:43" x14ac:dyDescent="0.3">
      <c r="A780" s="7"/>
      <c r="B780" s="7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7"/>
      <c r="AA780" s="9"/>
      <c r="AB780" s="13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</row>
    <row r="781" spans="1:43" x14ac:dyDescent="0.3">
      <c r="A781" s="7"/>
      <c r="B781" s="7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7"/>
      <c r="AA781" s="9"/>
      <c r="AB781" s="13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</row>
    <row r="782" spans="1:43" x14ac:dyDescent="0.3">
      <c r="A782" s="7"/>
      <c r="B782" s="7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7"/>
      <c r="AA782" s="9"/>
      <c r="AB782" s="13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</row>
    <row r="783" spans="1:43" x14ac:dyDescent="0.3">
      <c r="A783" s="7"/>
      <c r="B783" s="7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7"/>
      <c r="AA783" s="9"/>
      <c r="AB783" s="13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</row>
    <row r="784" spans="1:43" x14ac:dyDescent="0.3">
      <c r="A784" s="7"/>
      <c r="B784" s="7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7"/>
      <c r="AA784" s="9"/>
      <c r="AB784" s="13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</row>
    <row r="785" spans="1:43" x14ac:dyDescent="0.3">
      <c r="A785" s="7"/>
      <c r="B785" s="7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7"/>
      <c r="AA785" s="9"/>
      <c r="AB785" s="13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</row>
    <row r="786" spans="1:43" x14ac:dyDescent="0.3">
      <c r="A786" s="7"/>
      <c r="B786" s="7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7"/>
      <c r="AA786" s="9"/>
      <c r="AB786" s="13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</row>
    <row r="787" spans="1:43" x14ac:dyDescent="0.3">
      <c r="A787" s="7"/>
      <c r="B787" s="7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7"/>
      <c r="AA787" s="9"/>
      <c r="AB787" s="13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</row>
    <row r="788" spans="1:43" x14ac:dyDescent="0.3">
      <c r="A788" s="7"/>
      <c r="B788" s="7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7"/>
      <c r="AA788" s="9"/>
      <c r="AB788" s="13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</row>
    <row r="789" spans="1:43" x14ac:dyDescent="0.3">
      <c r="A789" s="7"/>
      <c r="B789" s="7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7"/>
      <c r="AA789" s="9"/>
      <c r="AB789" s="13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</row>
    <row r="790" spans="1:43" x14ac:dyDescent="0.3">
      <c r="A790" s="7"/>
      <c r="B790" s="7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7"/>
      <c r="AA790" s="9"/>
      <c r="AB790" s="13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</row>
    <row r="791" spans="1:43" x14ac:dyDescent="0.3">
      <c r="A791" s="7"/>
      <c r="B791" s="7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7"/>
      <c r="AA791" s="9"/>
      <c r="AB791" s="13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</row>
    <row r="792" spans="1:43" x14ac:dyDescent="0.3">
      <c r="A792" s="7"/>
      <c r="B792" s="7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7"/>
      <c r="AA792" s="9"/>
      <c r="AB792" s="13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</row>
    <row r="793" spans="1:43" x14ac:dyDescent="0.3">
      <c r="A793" s="7"/>
      <c r="B793" s="7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7"/>
      <c r="AA793" s="9"/>
      <c r="AB793" s="13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</row>
    <row r="794" spans="1:43" x14ac:dyDescent="0.3">
      <c r="A794" s="7"/>
      <c r="B794" s="7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7"/>
      <c r="AA794" s="9"/>
      <c r="AB794" s="13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</row>
    <row r="795" spans="1:43" x14ac:dyDescent="0.3">
      <c r="A795" s="7"/>
      <c r="B795" s="7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7"/>
      <c r="AA795" s="9"/>
      <c r="AB795" s="13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</row>
    <row r="796" spans="1:43" x14ac:dyDescent="0.3">
      <c r="A796" s="7"/>
      <c r="B796" s="7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7"/>
      <c r="AA796" s="9"/>
      <c r="AB796" s="13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</row>
    <row r="797" spans="1:43" x14ac:dyDescent="0.3">
      <c r="A797" s="7"/>
      <c r="B797" s="7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7"/>
      <c r="AA797" s="9"/>
      <c r="AB797" s="13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</row>
    <row r="798" spans="1:43" x14ac:dyDescent="0.3">
      <c r="A798" s="7"/>
      <c r="B798" s="7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7"/>
      <c r="AA798" s="9"/>
      <c r="AB798" s="13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</row>
    <row r="799" spans="1:43" x14ac:dyDescent="0.3">
      <c r="A799" s="7"/>
      <c r="B799" s="7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7"/>
      <c r="AA799" s="9"/>
      <c r="AB799" s="13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</row>
    <row r="800" spans="1:43" x14ac:dyDescent="0.3">
      <c r="A800" s="7"/>
      <c r="B800" s="7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7"/>
      <c r="AA800" s="9"/>
      <c r="AB800" s="13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</row>
    <row r="801" spans="1:43" x14ac:dyDescent="0.3">
      <c r="A801" s="7"/>
      <c r="B801" s="7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7"/>
      <c r="AA801" s="9"/>
      <c r="AB801" s="13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</row>
    <row r="802" spans="1:43" x14ac:dyDescent="0.3">
      <c r="A802" s="7"/>
      <c r="B802" s="7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7"/>
      <c r="AA802" s="9"/>
      <c r="AB802" s="13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</row>
    <row r="803" spans="1:43" x14ac:dyDescent="0.3">
      <c r="A803" s="7"/>
      <c r="B803" s="7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7"/>
      <c r="AA803" s="9"/>
      <c r="AB803" s="13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</row>
    <row r="804" spans="1:43" x14ac:dyDescent="0.3">
      <c r="A804" s="7"/>
      <c r="B804" s="7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7"/>
      <c r="AA804" s="9"/>
      <c r="AB804" s="13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</row>
    <row r="805" spans="1:43" x14ac:dyDescent="0.3">
      <c r="A805" s="7"/>
      <c r="B805" s="7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7"/>
      <c r="AA805" s="9"/>
      <c r="AB805" s="13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</row>
    <row r="806" spans="1:43" x14ac:dyDescent="0.3">
      <c r="A806" s="7"/>
      <c r="B806" s="7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7"/>
      <c r="AA806" s="9"/>
      <c r="AB806" s="13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</row>
    <row r="807" spans="1:43" x14ac:dyDescent="0.3">
      <c r="A807" s="7"/>
      <c r="B807" s="7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7"/>
      <c r="AA807" s="9"/>
      <c r="AB807" s="13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</row>
    <row r="808" spans="1:43" x14ac:dyDescent="0.3">
      <c r="A808" s="7"/>
      <c r="B808" s="7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7"/>
      <c r="AA808" s="9"/>
      <c r="AB808" s="13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</row>
    <row r="809" spans="1:43" x14ac:dyDescent="0.3">
      <c r="A809" s="7"/>
      <c r="B809" s="7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7"/>
      <c r="AA809" s="9"/>
      <c r="AB809" s="13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</row>
    <row r="810" spans="1:43" x14ac:dyDescent="0.3">
      <c r="A810" s="7"/>
      <c r="B810" s="7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7"/>
      <c r="AA810" s="9"/>
      <c r="AB810" s="13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</row>
    <row r="811" spans="1:43" x14ac:dyDescent="0.3">
      <c r="A811" s="7"/>
      <c r="B811" s="7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7"/>
      <c r="AA811" s="9"/>
      <c r="AB811" s="13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</row>
    <row r="812" spans="1:43" x14ac:dyDescent="0.3">
      <c r="A812" s="7"/>
      <c r="B812" s="7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7"/>
      <c r="AA812" s="9"/>
      <c r="AB812" s="13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</row>
    <row r="813" spans="1:43" x14ac:dyDescent="0.3">
      <c r="A813" s="7"/>
      <c r="B813" s="7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7"/>
      <c r="AA813" s="9"/>
      <c r="AB813" s="13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</row>
    <row r="814" spans="1:43" x14ac:dyDescent="0.3">
      <c r="A814" s="7"/>
      <c r="B814" s="7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7"/>
      <c r="AA814" s="9"/>
      <c r="AB814" s="13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</row>
    <row r="815" spans="1:43" x14ac:dyDescent="0.3">
      <c r="A815" s="7"/>
      <c r="B815" s="7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7"/>
      <c r="AA815" s="9"/>
      <c r="AB815" s="13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</row>
    <row r="816" spans="1:43" x14ac:dyDescent="0.3">
      <c r="A816" s="7"/>
      <c r="B816" s="7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7"/>
      <c r="AA816" s="9"/>
      <c r="AB816" s="13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</row>
    <row r="817" spans="1:43" x14ac:dyDescent="0.3">
      <c r="A817" s="7"/>
      <c r="B817" s="7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7"/>
      <c r="AA817" s="9"/>
      <c r="AB817" s="13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</row>
    <row r="818" spans="1:43" x14ac:dyDescent="0.3">
      <c r="A818" s="7"/>
      <c r="B818" s="7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7"/>
      <c r="AA818" s="9"/>
      <c r="AB818" s="13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</row>
    <row r="819" spans="1:43" x14ac:dyDescent="0.3">
      <c r="A819" s="7"/>
      <c r="B819" s="7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7"/>
      <c r="AA819" s="9"/>
      <c r="AB819" s="13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</row>
    <row r="820" spans="1:43" x14ac:dyDescent="0.3">
      <c r="A820" s="7"/>
      <c r="B820" s="7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7"/>
      <c r="AA820" s="9"/>
      <c r="AB820" s="13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</row>
    <row r="821" spans="1:43" x14ac:dyDescent="0.3">
      <c r="A821" s="7"/>
      <c r="B821" s="7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7"/>
      <c r="AA821" s="9"/>
      <c r="AB821" s="13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</row>
    <row r="822" spans="1:43" x14ac:dyDescent="0.3">
      <c r="A822" s="7"/>
      <c r="B822" s="7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7"/>
      <c r="AA822" s="9"/>
      <c r="AB822" s="13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</row>
    <row r="823" spans="1:43" x14ac:dyDescent="0.3">
      <c r="A823" s="7"/>
      <c r="B823" s="7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7"/>
      <c r="AA823" s="9"/>
      <c r="AB823" s="13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</row>
    <row r="824" spans="1:43" x14ac:dyDescent="0.3">
      <c r="A824" s="7"/>
      <c r="B824" s="7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7"/>
      <c r="AA824" s="9"/>
      <c r="AB824" s="13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</row>
    <row r="825" spans="1:43" x14ac:dyDescent="0.3">
      <c r="A825" s="7"/>
      <c r="B825" s="7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7"/>
      <c r="AA825" s="9"/>
      <c r="AB825" s="13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</row>
    <row r="826" spans="1:43" x14ac:dyDescent="0.3">
      <c r="A826" s="7"/>
      <c r="B826" s="7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7"/>
      <c r="AA826" s="9"/>
      <c r="AB826" s="13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</row>
    <row r="827" spans="1:43" x14ac:dyDescent="0.3">
      <c r="A827" s="7"/>
      <c r="B827" s="7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7"/>
      <c r="AA827" s="9"/>
      <c r="AB827" s="13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</row>
    <row r="828" spans="1:43" x14ac:dyDescent="0.3">
      <c r="A828" s="7"/>
      <c r="B828" s="7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7"/>
      <c r="AA828" s="9"/>
      <c r="AB828" s="13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</row>
    <row r="829" spans="1:43" x14ac:dyDescent="0.3">
      <c r="A829" s="7"/>
      <c r="B829" s="7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7"/>
      <c r="AA829" s="9"/>
      <c r="AB829" s="13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</row>
    <row r="830" spans="1:43" x14ac:dyDescent="0.3">
      <c r="A830" s="7"/>
      <c r="B830" s="7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7"/>
      <c r="AA830" s="9"/>
      <c r="AB830" s="13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</row>
    <row r="831" spans="1:43" x14ac:dyDescent="0.3">
      <c r="A831" s="7"/>
      <c r="B831" s="7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7"/>
      <c r="AA831" s="9"/>
      <c r="AB831" s="13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</row>
    <row r="832" spans="1:43" x14ac:dyDescent="0.3">
      <c r="A832" s="7"/>
      <c r="B832" s="7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7"/>
      <c r="AA832" s="9"/>
      <c r="AB832" s="13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</row>
    <row r="833" spans="1:43" x14ac:dyDescent="0.3">
      <c r="A833" s="7"/>
      <c r="B833" s="7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7"/>
      <c r="AA833" s="9"/>
      <c r="AB833" s="13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</row>
    <row r="834" spans="1:43" x14ac:dyDescent="0.3">
      <c r="A834" s="7"/>
      <c r="B834" s="7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7"/>
      <c r="AA834" s="9"/>
      <c r="AB834" s="13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</row>
    <row r="835" spans="1:43" x14ac:dyDescent="0.3">
      <c r="A835" s="7"/>
      <c r="B835" s="7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7"/>
      <c r="AA835" s="9"/>
      <c r="AB835" s="13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</row>
    <row r="836" spans="1:43" x14ac:dyDescent="0.3">
      <c r="A836" s="7"/>
      <c r="B836" s="7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7"/>
      <c r="AA836" s="9"/>
      <c r="AB836" s="13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</row>
    <row r="837" spans="1:43" x14ac:dyDescent="0.3">
      <c r="A837" s="7"/>
      <c r="B837" s="7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7"/>
      <c r="AA837" s="9"/>
      <c r="AB837" s="13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</row>
    <row r="838" spans="1:43" x14ac:dyDescent="0.3">
      <c r="A838" s="7"/>
      <c r="B838" s="7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7"/>
      <c r="AA838" s="9"/>
      <c r="AB838" s="13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</row>
    <row r="839" spans="1:43" x14ac:dyDescent="0.3">
      <c r="A839" s="7"/>
      <c r="B839" s="7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7"/>
      <c r="AA839" s="9"/>
      <c r="AB839" s="13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</row>
    <row r="840" spans="1:43" x14ac:dyDescent="0.3">
      <c r="A840" s="7"/>
      <c r="B840" s="7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7"/>
      <c r="AA840" s="9"/>
      <c r="AB840" s="13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</row>
    <row r="841" spans="1:43" x14ac:dyDescent="0.3">
      <c r="A841" s="7"/>
      <c r="B841" s="7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7"/>
      <c r="AA841" s="9"/>
      <c r="AB841" s="13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</row>
    <row r="842" spans="1:43" x14ac:dyDescent="0.3">
      <c r="A842" s="7"/>
      <c r="B842" s="7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7"/>
      <c r="AA842" s="9"/>
      <c r="AB842" s="13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</row>
    <row r="843" spans="1:43" x14ac:dyDescent="0.3">
      <c r="A843" s="7"/>
      <c r="B843" s="7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7"/>
      <c r="AA843" s="9"/>
      <c r="AB843" s="13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</row>
    <row r="844" spans="1:43" x14ac:dyDescent="0.3">
      <c r="A844" s="7"/>
      <c r="B844" s="7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7"/>
      <c r="AA844" s="9"/>
      <c r="AB844" s="13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</row>
    <row r="845" spans="1:43" x14ac:dyDescent="0.3">
      <c r="A845" s="7"/>
      <c r="B845" s="7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7"/>
      <c r="AA845" s="9"/>
      <c r="AB845" s="13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</row>
    <row r="846" spans="1:43" x14ac:dyDescent="0.3">
      <c r="A846" s="7"/>
      <c r="B846" s="7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7"/>
      <c r="AA846" s="9"/>
      <c r="AB846" s="13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</row>
    <row r="847" spans="1:43" x14ac:dyDescent="0.3">
      <c r="A847" s="7"/>
      <c r="B847" s="7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7"/>
      <c r="AA847" s="9"/>
      <c r="AB847" s="13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</row>
    <row r="848" spans="1:43" x14ac:dyDescent="0.3">
      <c r="A848" s="7"/>
      <c r="B848" s="7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7"/>
      <c r="AA848" s="9"/>
      <c r="AB848" s="13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</row>
    <row r="849" spans="1:43" x14ac:dyDescent="0.3">
      <c r="A849" s="7"/>
      <c r="B849" s="7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7"/>
      <c r="AA849" s="9"/>
      <c r="AB849" s="13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</row>
    <row r="850" spans="1:43" x14ac:dyDescent="0.3">
      <c r="A850" s="7"/>
      <c r="B850" s="7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7"/>
      <c r="AA850" s="9"/>
      <c r="AB850" s="13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</row>
    <row r="851" spans="1:43" x14ac:dyDescent="0.3">
      <c r="A851" s="7"/>
      <c r="B851" s="7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7"/>
      <c r="AA851" s="9"/>
      <c r="AB851" s="13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</row>
    <row r="852" spans="1:43" x14ac:dyDescent="0.3">
      <c r="A852" s="7"/>
      <c r="B852" s="7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7"/>
      <c r="AA852" s="9"/>
      <c r="AB852" s="13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</row>
    <row r="853" spans="1:43" x14ac:dyDescent="0.3">
      <c r="A853" s="7"/>
      <c r="B853" s="7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7"/>
      <c r="AA853" s="9"/>
      <c r="AB853" s="13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</row>
    <row r="854" spans="1:43" x14ac:dyDescent="0.3">
      <c r="A854" s="7"/>
      <c r="B854" s="7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7"/>
      <c r="AA854" s="9"/>
      <c r="AB854" s="13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</row>
    <row r="855" spans="1:43" x14ac:dyDescent="0.3">
      <c r="A855" s="7"/>
      <c r="B855" s="7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7"/>
      <c r="AA855" s="9"/>
      <c r="AB855" s="13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</row>
    <row r="856" spans="1:43" x14ac:dyDescent="0.3">
      <c r="A856" s="7"/>
      <c r="B856" s="7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7"/>
      <c r="AA856" s="9"/>
      <c r="AB856" s="13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</row>
    <row r="857" spans="1:43" x14ac:dyDescent="0.3">
      <c r="A857" s="7"/>
      <c r="B857" s="7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7"/>
      <c r="AA857" s="9"/>
      <c r="AB857" s="13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</row>
    <row r="858" spans="1:43" x14ac:dyDescent="0.3">
      <c r="A858" s="7"/>
      <c r="B858" s="7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7"/>
      <c r="AA858" s="9"/>
      <c r="AB858" s="13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</row>
    <row r="859" spans="1:43" x14ac:dyDescent="0.3">
      <c r="A859" s="7"/>
      <c r="B859" s="7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7"/>
      <c r="AA859" s="9"/>
      <c r="AB859" s="13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</row>
    <row r="860" spans="1:43" x14ac:dyDescent="0.3">
      <c r="A860" s="7"/>
      <c r="B860" s="7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7"/>
      <c r="AA860" s="9"/>
      <c r="AB860" s="13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</row>
    <row r="861" spans="1:43" x14ac:dyDescent="0.3">
      <c r="A861" s="7"/>
      <c r="B861" s="7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7"/>
      <c r="AA861" s="9"/>
      <c r="AB861" s="13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</row>
    <row r="862" spans="1:43" x14ac:dyDescent="0.3">
      <c r="A862" s="7"/>
      <c r="B862" s="7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7"/>
      <c r="AA862" s="9"/>
      <c r="AB862" s="13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</row>
    <row r="863" spans="1:43" x14ac:dyDescent="0.3">
      <c r="A863" s="7"/>
      <c r="B863" s="7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7"/>
      <c r="AA863" s="9"/>
      <c r="AB863" s="13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</row>
    <row r="864" spans="1:43" x14ac:dyDescent="0.3">
      <c r="A864" s="7"/>
      <c r="B864" s="7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7"/>
      <c r="AA864" s="9"/>
      <c r="AB864" s="13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</row>
    <row r="865" spans="1:43" x14ac:dyDescent="0.3">
      <c r="A865" s="7"/>
      <c r="B865" s="7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7"/>
      <c r="AA865" s="9"/>
      <c r="AB865" s="13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</row>
    <row r="866" spans="1:43" x14ac:dyDescent="0.3">
      <c r="A866" s="7"/>
      <c r="B866" s="7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7"/>
      <c r="AA866" s="9"/>
      <c r="AB866" s="13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</row>
    <row r="867" spans="1:43" x14ac:dyDescent="0.3">
      <c r="A867" s="7"/>
      <c r="B867" s="7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7"/>
      <c r="AA867" s="9"/>
      <c r="AB867" s="13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</row>
    <row r="868" spans="1:43" x14ac:dyDescent="0.3">
      <c r="A868" s="7"/>
      <c r="B868" s="7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7"/>
      <c r="AA868" s="9"/>
      <c r="AB868" s="13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</row>
    <row r="869" spans="1:43" x14ac:dyDescent="0.3">
      <c r="A869" s="7"/>
      <c r="B869" s="7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7"/>
      <c r="AA869" s="9"/>
      <c r="AB869" s="13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</row>
    <row r="870" spans="1:43" x14ac:dyDescent="0.3">
      <c r="A870" s="7"/>
      <c r="B870" s="7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7"/>
      <c r="AA870" s="9"/>
      <c r="AB870" s="13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</row>
    <row r="871" spans="1:43" x14ac:dyDescent="0.3">
      <c r="A871" s="7"/>
      <c r="B871" s="7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7"/>
      <c r="AA871" s="9"/>
      <c r="AB871" s="13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</row>
    <row r="872" spans="1:43" x14ac:dyDescent="0.3">
      <c r="A872" s="7"/>
      <c r="B872" s="7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7"/>
      <c r="AA872" s="9"/>
      <c r="AB872" s="13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</row>
    <row r="873" spans="1:43" x14ac:dyDescent="0.3">
      <c r="A873" s="7"/>
      <c r="B873" s="7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7"/>
      <c r="AA873" s="9"/>
      <c r="AB873" s="13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</row>
    <row r="874" spans="1:43" x14ac:dyDescent="0.3">
      <c r="A874" s="7"/>
      <c r="B874" s="7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7"/>
      <c r="AA874" s="9"/>
      <c r="AB874" s="13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</row>
    <row r="875" spans="1:43" x14ac:dyDescent="0.3">
      <c r="A875" s="7"/>
      <c r="B875" s="7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7"/>
      <c r="AA875" s="9"/>
      <c r="AB875" s="13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</row>
    <row r="876" spans="1:43" x14ac:dyDescent="0.3">
      <c r="A876" s="7"/>
      <c r="B876" s="7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7"/>
      <c r="AA876" s="9"/>
      <c r="AB876" s="13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</row>
    <row r="877" spans="1:43" x14ac:dyDescent="0.3">
      <c r="A877" s="7"/>
      <c r="B877" s="7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7"/>
      <c r="AA877" s="9"/>
      <c r="AB877" s="13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</row>
    <row r="878" spans="1:43" x14ac:dyDescent="0.3">
      <c r="A878" s="7"/>
      <c r="B878" s="7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7"/>
      <c r="AA878" s="9"/>
      <c r="AB878" s="13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</row>
    <row r="879" spans="1:43" x14ac:dyDescent="0.3">
      <c r="A879" s="7"/>
      <c r="B879" s="7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7"/>
      <c r="AA879" s="9"/>
      <c r="AB879" s="13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</row>
    <row r="880" spans="1:43" x14ac:dyDescent="0.3">
      <c r="A880" s="7"/>
      <c r="B880" s="7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7"/>
      <c r="AA880" s="9"/>
      <c r="AB880" s="13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</row>
    <row r="881" spans="1:43" x14ac:dyDescent="0.3">
      <c r="A881" s="7"/>
      <c r="B881" s="7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7"/>
      <c r="AA881" s="9"/>
      <c r="AB881" s="13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</row>
    <row r="882" spans="1:43" x14ac:dyDescent="0.3">
      <c r="A882" s="7"/>
      <c r="B882" s="7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7"/>
      <c r="AA882" s="9"/>
      <c r="AB882" s="13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</row>
    <row r="883" spans="1:43" x14ac:dyDescent="0.3">
      <c r="A883" s="7"/>
      <c r="B883" s="7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7"/>
      <c r="AA883" s="9"/>
      <c r="AB883" s="13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</row>
    <row r="884" spans="1:43" x14ac:dyDescent="0.3">
      <c r="A884" s="7"/>
      <c r="B884" s="7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7"/>
      <c r="AA884" s="9"/>
      <c r="AB884" s="13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</row>
    <row r="885" spans="1:43" x14ac:dyDescent="0.3">
      <c r="A885" s="7"/>
      <c r="B885" s="7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7"/>
      <c r="AA885" s="9"/>
      <c r="AB885" s="13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</row>
    <row r="886" spans="1:43" x14ac:dyDescent="0.3">
      <c r="A886" s="7"/>
      <c r="B886" s="7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7"/>
      <c r="AA886" s="9"/>
      <c r="AB886" s="13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</row>
    <row r="887" spans="1:43" x14ac:dyDescent="0.3">
      <c r="A887" s="7"/>
      <c r="B887" s="7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7"/>
      <c r="AA887" s="9"/>
      <c r="AB887" s="13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</row>
    <row r="888" spans="1:43" x14ac:dyDescent="0.3">
      <c r="A888" s="7"/>
      <c r="B888" s="7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7"/>
      <c r="AA888" s="9"/>
      <c r="AB888" s="13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</row>
    <row r="889" spans="1:43" x14ac:dyDescent="0.3">
      <c r="A889" s="7"/>
      <c r="B889" s="7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7"/>
      <c r="AA889" s="9"/>
      <c r="AB889" s="13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</row>
    <row r="890" spans="1:43" x14ac:dyDescent="0.3">
      <c r="A890" s="7"/>
      <c r="B890" s="7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7"/>
      <c r="AA890" s="9"/>
      <c r="AB890" s="13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</row>
    <row r="891" spans="1:43" x14ac:dyDescent="0.3">
      <c r="A891" s="7"/>
      <c r="B891" s="7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7"/>
      <c r="AA891" s="9"/>
      <c r="AB891" s="13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</row>
    <row r="892" spans="1:43" x14ac:dyDescent="0.3">
      <c r="A892" s="7"/>
      <c r="B892" s="7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7"/>
      <c r="AA892" s="9"/>
      <c r="AB892" s="13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</row>
    <row r="893" spans="1:43" x14ac:dyDescent="0.3">
      <c r="A893" s="7"/>
      <c r="B893" s="7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7"/>
      <c r="AA893" s="9"/>
      <c r="AB893" s="13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</row>
    <row r="894" spans="1:43" x14ac:dyDescent="0.3">
      <c r="A894" s="7"/>
      <c r="B894" s="7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7"/>
      <c r="AA894" s="9"/>
      <c r="AB894" s="13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</row>
    <row r="895" spans="1:43" x14ac:dyDescent="0.3">
      <c r="A895" s="7"/>
      <c r="B895" s="7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7"/>
      <c r="AA895" s="9"/>
      <c r="AB895" s="13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</row>
    <row r="896" spans="1:43" x14ac:dyDescent="0.3">
      <c r="A896" s="7"/>
      <c r="B896" s="7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7"/>
      <c r="AA896" s="9"/>
      <c r="AB896" s="13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</row>
    <row r="897" spans="1:43" x14ac:dyDescent="0.3">
      <c r="A897" s="7"/>
      <c r="B897" s="7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7"/>
      <c r="AA897" s="9"/>
      <c r="AB897" s="13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</row>
    <row r="898" spans="1:43" x14ac:dyDescent="0.3">
      <c r="A898" s="7"/>
      <c r="B898" s="7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7"/>
      <c r="AA898" s="9"/>
      <c r="AB898" s="13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</row>
    <row r="899" spans="1:43" x14ac:dyDescent="0.3">
      <c r="A899" s="7"/>
      <c r="B899" s="7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7"/>
      <c r="AA899" s="9"/>
      <c r="AB899" s="13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</row>
    <row r="900" spans="1:43" x14ac:dyDescent="0.3">
      <c r="A900" s="7"/>
      <c r="B900" s="7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7"/>
      <c r="AA900" s="9"/>
      <c r="AB900" s="13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</row>
    <row r="901" spans="1:43" x14ac:dyDescent="0.3">
      <c r="A901" s="7"/>
      <c r="B901" s="7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7"/>
      <c r="AA901" s="9"/>
      <c r="AB901" s="13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</row>
    <row r="902" spans="1:43" x14ac:dyDescent="0.3">
      <c r="A902" s="7"/>
      <c r="B902" s="7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7"/>
      <c r="AA902" s="9"/>
      <c r="AB902" s="13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</row>
    <row r="903" spans="1:43" x14ac:dyDescent="0.3">
      <c r="A903" s="7"/>
      <c r="B903" s="7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7"/>
      <c r="AA903" s="9"/>
      <c r="AB903" s="13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</row>
    <row r="904" spans="1:43" x14ac:dyDescent="0.3">
      <c r="A904" s="7"/>
      <c r="B904" s="7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7"/>
      <c r="AA904" s="9"/>
      <c r="AB904" s="13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</row>
    <row r="905" spans="1:43" x14ac:dyDescent="0.3">
      <c r="A905" s="7"/>
      <c r="B905" s="7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7"/>
      <c r="AA905" s="9"/>
      <c r="AB905" s="13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</row>
    <row r="906" spans="1:43" x14ac:dyDescent="0.3">
      <c r="A906" s="7"/>
      <c r="B906" s="7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7"/>
      <c r="AA906" s="9"/>
      <c r="AB906" s="13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</row>
    <row r="907" spans="1:43" x14ac:dyDescent="0.3">
      <c r="A907" s="7"/>
      <c r="B907" s="7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7"/>
      <c r="AA907" s="9"/>
      <c r="AB907" s="13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</row>
    <row r="908" spans="1:43" x14ac:dyDescent="0.3">
      <c r="A908" s="7"/>
      <c r="B908" s="7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7"/>
      <c r="AA908" s="9"/>
      <c r="AB908" s="13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</row>
    <row r="909" spans="1:43" x14ac:dyDescent="0.3">
      <c r="A909" s="7"/>
      <c r="B909" s="7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7"/>
      <c r="AA909" s="9"/>
      <c r="AB909" s="13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</row>
    <row r="910" spans="1:43" x14ac:dyDescent="0.3">
      <c r="A910" s="7"/>
      <c r="B910" s="7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7"/>
      <c r="AA910" s="9"/>
      <c r="AB910" s="13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</row>
    <row r="911" spans="1:43" x14ac:dyDescent="0.3">
      <c r="A911" s="7"/>
      <c r="B911" s="7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7"/>
      <c r="AA911" s="9"/>
      <c r="AB911" s="13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</row>
    <row r="912" spans="1:43" x14ac:dyDescent="0.3">
      <c r="A912" s="7"/>
      <c r="B912" s="7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7"/>
      <c r="AA912" s="9"/>
      <c r="AB912" s="13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</row>
    <row r="913" spans="1:43" x14ac:dyDescent="0.3">
      <c r="A913" s="7"/>
      <c r="B913" s="7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7"/>
      <c r="AA913" s="9"/>
      <c r="AB913" s="13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</row>
    <row r="914" spans="1:43" x14ac:dyDescent="0.3">
      <c r="A914" s="7"/>
      <c r="B914" s="7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7"/>
      <c r="AA914" s="9"/>
      <c r="AB914" s="13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</row>
    <row r="915" spans="1:43" x14ac:dyDescent="0.3">
      <c r="A915" s="7"/>
      <c r="B915" s="7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7"/>
      <c r="AA915" s="9"/>
      <c r="AB915" s="13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</row>
    <row r="916" spans="1:43" x14ac:dyDescent="0.3">
      <c r="A916" s="7"/>
      <c r="B916" s="7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7"/>
      <c r="AA916" s="9"/>
      <c r="AB916" s="13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</row>
    <row r="917" spans="1:43" x14ac:dyDescent="0.3">
      <c r="A917" s="7"/>
      <c r="B917" s="7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7"/>
      <c r="AA917" s="9"/>
      <c r="AB917" s="13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</row>
    <row r="918" spans="1:43" x14ac:dyDescent="0.3">
      <c r="A918" s="7"/>
      <c r="B918" s="7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7"/>
      <c r="AA918" s="9"/>
      <c r="AB918" s="13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</row>
    <row r="919" spans="1:43" x14ac:dyDescent="0.3">
      <c r="A919" s="7"/>
      <c r="B919" s="7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7"/>
      <c r="AA919" s="9"/>
      <c r="AB919" s="13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</row>
    <row r="920" spans="1:43" x14ac:dyDescent="0.3">
      <c r="A920" s="7"/>
      <c r="B920" s="7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7"/>
      <c r="AA920" s="9"/>
      <c r="AB920" s="13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</row>
    <row r="921" spans="1:43" x14ac:dyDescent="0.3">
      <c r="A921" s="7"/>
      <c r="B921" s="7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7"/>
      <c r="AA921" s="9"/>
      <c r="AB921" s="13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</row>
    <row r="922" spans="1:43" x14ac:dyDescent="0.3">
      <c r="A922" s="7"/>
      <c r="B922" s="7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7"/>
      <c r="AA922" s="9"/>
      <c r="AB922" s="13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</row>
    <row r="923" spans="1:43" x14ac:dyDescent="0.3">
      <c r="A923" s="7"/>
      <c r="B923" s="7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7"/>
      <c r="AA923" s="9"/>
      <c r="AB923" s="13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</row>
    <row r="924" spans="1:43" x14ac:dyDescent="0.3">
      <c r="A924" s="7"/>
      <c r="B924" s="7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7"/>
      <c r="AA924" s="9"/>
      <c r="AB924" s="13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</row>
    <row r="925" spans="1:43" x14ac:dyDescent="0.3">
      <c r="A925" s="7"/>
      <c r="B925" s="7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7"/>
      <c r="AA925" s="9"/>
      <c r="AB925" s="13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</row>
    <row r="926" spans="1:43" x14ac:dyDescent="0.3">
      <c r="A926" s="7"/>
      <c r="B926" s="7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7"/>
      <c r="AA926" s="9"/>
      <c r="AB926" s="13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</row>
    <row r="927" spans="1:43" x14ac:dyDescent="0.3">
      <c r="A927" s="7"/>
      <c r="B927" s="7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7"/>
      <c r="AA927" s="9"/>
      <c r="AB927" s="13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</row>
    <row r="928" spans="1:43" x14ac:dyDescent="0.3">
      <c r="A928" s="7"/>
      <c r="B928" s="7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7"/>
      <c r="AA928" s="9"/>
      <c r="AB928" s="13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</row>
    <row r="929" spans="1:43" x14ac:dyDescent="0.3">
      <c r="A929" s="7"/>
      <c r="B929" s="7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7"/>
      <c r="AA929" s="9"/>
      <c r="AB929" s="13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</row>
    <row r="930" spans="1:43" x14ac:dyDescent="0.3">
      <c r="A930" s="7"/>
      <c r="B930" s="7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7"/>
      <c r="AA930" s="9"/>
      <c r="AB930" s="13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</row>
    <row r="931" spans="1:43" x14ac:dyDescent="0.3">
      <c r="A931" s="7"/>
      <c r="B931" s="7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7"/>
      <c r="AA931" s="9"/>
      <c r="AB931" s="13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</row>
    <row r="932" spans="1:43" x14ac:dyDescent="0.3">
      <c r="A932" s="7"/>
      <c r="B932" s="7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7"/>
      <c r="AA932" s="9"/>
      <c r="AB932" s="13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</row>
    <row r="933" spans="1:43" x14ac:dyDescent="0.3">
      <c r="A933" s="7"/>
      <c r="B933" s="7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7"/>
      <c r="AA933" s="9"/>
      <c r="AB933" s="13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</row>
    <row r="934" spans="1:43" x14ac:dyDescent="0.3">
      <c r="A934" s="7"/>
      <c r="B934" s="7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7"/>
      <c r="AA934" s="9"/>
      <c r="AB934" s="13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</row>
    <row r="935" spans="1:43" x14ac:dyDescent="0.3">
      <c r="A935" s="7"/>
      <c r="B935" s="7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7"/>
      <c r="AA935" s="9"/>
      <c r="AB935" s="13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</row>
    <row r="936" spans="1:43" x14ac:dyDescent="0.3">
      <c r="A936" s="7"/>
      <c r="B936" s="7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7"/>
      <c r="AA936" s="9"/>
      <c r="AB936" s="13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</row>
    <row r="937" spans="1:43" x14ac:dyDescent="0.3">
      <c r="A937" s="7"/>
      <c r="B937" s="7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7"/>
      <c r="AA937" s="9"/>
      <c r="AB937" s="13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</row>
    <row r="938" spans="1:43" x14ac:dyDescent="0.3">
      <c r="A938" s="7"/>
      <c r="B938" s="7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7"/>
      <c r="AA938" s="9"/>
      <c r="AB938" s="13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</row>
    <row r="939" spans="1:43" x14ac:dyDescent="0.3">
      <c r="A939" s="7"/>
      <c r="B939" s="7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7"/>
      <c r="AA939" s="9"/>
      <c r="AB939" s="13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</row>
    <row r="940" spans="1:43" x14ac:dyDescent="0.3">
      <c r="A940" s="7"/>
      <c r="B940" s="7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7"/>
      <c r="AA940" s="9"/>
      <c r="AB940" s="13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</row>
    <row r="941" spans="1:43" x14ac:dyDescent="0.3">
      <c r="A941" s="7"/>
      <c r="B941" s="7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7"/>
      <c r="AA941" s="9"/>
      <c r="AB941" s="13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</row>
    <row r="942" spans="1:43" x14ac:dyDescent="0.3">
      <c r="A942" s="7"/>
      <c r="B942" s="7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7"/>
      <c r="AA942" s="9"/>
      <c r="AB942" s="13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</row>
    <row r="943" spans="1:43" x14ac:dyDescent="0.3">
      <c r="A943" s="7"/>
      <c r="B943" s="7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7"/>
      <c r="AA943" s="9"/>
      <c r="AB943" s="13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</row>
    <row r="944" spans="1:43" x14ac:dyDescent="0.3">
      <c r="A944" s="7"/>
      <c r="B944" s="7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7"/>
      <c r="AA944" s="9"/>
      <c r="AB944" s="13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</row>
    <row r="945" spans="1:43" x14ac:dyDescent="0.3">
      <c r="A945" s="7"/>
      <c r="B945" s="7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7"/>
      <c r="AA945" s="9"/>
      <c r="AB945" s="13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  <c r="AQ945" s="7"/>
    </row>
    <row r="946" spans="1:43" x14ac:dyDescent="0.3">
      <c r="A946" s="7"/>
      <c r="B946" s="7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7"/>
      <c r="AA946" s="9"/>
      <c r="AB946" s="13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</row>
    <row r="947" spans="1:43" x14ac:dyDescent="0.3">
      <c r="A947" s="7"/>
      <c r="B947" s="7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7"/>
      <c r="AA947" s="9"/>
      <c r="AB947" s="13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</row>
    <row r="948" spans="1:43" x14ac:dyDescent="0.3">
      <c r="A948" s="7"/>
      <c r="B948" s="7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7"/>
      <c r="AA948" s="9"/>
      <c r="AB948" s="13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</row>
    <row r="949" spans="1:43" x14ac:dyDescent="0.3">
      <c r="A949" s="7"/>
      <c r="B949" s="7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7"/>
      <c r="AA949" s="9"/>
      <c r="AB949" s="13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</row>
    <row r="950" spans="1:43" x14ac:dyDescent="0.3">
      <c r="A950" s="7"/>
      <c r="B950" s="7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7"/>
      <c r="AA950" s="9"/>
      <c r="AB950" s="13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</row>
    <row r="951" spans="1:43" x14ac:dyDescent="0.3">
      <c r="A951" s="7"/>
      <c r="B951" s="7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7"/>
      <c r="AA951" s="9"/>
      <c r="AB951" s="13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  <c r="AQ951" s="7"/>
    </row>
    <row r="952" spans="1:43" x14ac:dyDescent="0.3">
      <c r="A952" s="7"/>
      <c r="B952" s="7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7"/>
      <c r="AA952" s="9"/>
      <c r="AB952" s="13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</row>
    <row r="953" spans="1:43" x14ac:dyDescent="0.3">
      <c r="A953" s="7"/>
      <c r="B953" s="7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7"/>
      <c r="AA953" s="9"/>
      <c r="AB953" s="13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</row>
    <row r="954" spans="1:43" x14ac:dyDescent="0.3">
      <c r="A954" s="7"/>
      <c r="B954" s="7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7"/>
      <c r="AA954" s="9"/>
      <c r="AB954" s="13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</row>
    <row r="955" spans="1:43" x14ac:dyDescent="0.3">
      <c r="A955" s="7"/>
      <c r="B955" s="7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7"/>
      <c r="AA955" s="9"/>
      <c r="AB955" s="13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</row>
    <row r="956" spans="1:43" x14ac:dyDescent="0.3">
      <c r="A956" s="7"/>
      <c r="B956" s="7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7"/>
      <c r="AA956" s="9"/>
      <c r="AB956" s="13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</row>
    <row r="957" spans="1:43" x14ac:dyDescent="0.3">
      <c r="A957" s="7"/>
      <c r="B957" s="7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7"/>
      <c r="AA957" s="9"/>
      <c r="AB957" s="13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</row>
    <row r="958" spans="1:43" x14ac:dyDescent="0.3">
      <c r="A958" s="7"/>
      <c r="B958" s="7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7"/>
      <c r="AA958" s="9"/>
      <c r="AB958" s="13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</row>
    <row r="959" spans="1:43" x14ac:dyDescent="0.3">
      <c r="A959" s="7"/>
      <c r="B959" s="7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7"/>
      <c r="AA959" s="9"/>
      <c r="AB959" s="13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</row>
    <row r="960" spans="1:43" x14ac:dyDescent="0.3">
      <c r="A960" s="7"/>
      <c r="B960" s="7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7"/>
      <c r="AA960" s="9"/>
      <c r="AB960" s="13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</row>
    <row r="961" spans="1:43" x14ac:dyDescent="0.3">
      <c r="A961" s="7"/>
      <c r="B961" s="7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7"/>
      <c r="AA961" s="9"/>
      <c r="AB961" s="13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</row>
    <row r="962" spans="1:43" x14ac:dyDescent="0.3">
      <c r="A962" s="7"/>
      <c r="B962" s="7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7"/>
      <c r="AA962" s="9"/>
      <c r="AB962" s="13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</row>
    <row r="963" spans="1:43" x14ac:dyDescent="0.3">
      <c r="A963" s="7"/>
      <c r="B963" s="7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7"/>
      <c r="AA963" s="9"/>
      <c r="AB963" s="13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</row>
    <row r="964" spans="1:43" x14ac:dyDescent="0.3">
      <c r="A964" s="7"/>
      <c r="B964" s="7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7"/>
      <c r="AA964" s="9"/>
      <c r="AB964" s="13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</row>
    <row r="965" spans="1:43" x14ac:dyDescent="0.3">
      <c r="A965" s="7"/>
      <c r="B965" s="7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7"/>
      <c r="AA965" s="9"/>
      <c r="AB965" s="13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</row>
    <row r="966" spans="1:43" x14ac:dyDescent="0.3">
      <c r="A966" s="7"/>
      <c r="B966" s="7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7"/>
      <c r="AA966" s="9"/>
      <c r="AB966" s="13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</row>
    <row r="967" spans="1:43" x14ac:dyDescent="0.3">
      <c r="A967" s="7"/>
      <c r="B967" s="7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7"/>
      <c r="AA967" s="9"/>
      <c r="AB967" s="13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</row>
    <row r="968" spans="1:43" x14ac:dyDescent="0.3">
      <c r="A968" s="7"/>
      <c r="B968" s="7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7"/>
      <c r="AA968" s="9"/>
      <c r="AB968" s="13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</row>
    <row r="969" spans="1:43" x14ac:dyDescent="0.3">
      <c r="A969" s="7"/>
      <c r="B969" s="7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7"/>
      <c r="AA969" s="9"/>
      <c r="AB969" s="13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</row>
    <row r="970" spans="1:43" x14ac:dyDescent="0.3">
      <c r="A970" s="7"/>
      <c r="B970" s="7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7"/>
      <c r="AA970" s="9"/>
      <c r="AB970" s="13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</row>
    <row r="971" spans="1:43" x14ac:dyDescent="0.3">
      <c r="A971" s="7"/>
      <c r="B971" s="7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7"/>
      <c r="AA971" s="9"/>
      <c r="AB971" s="13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</row>
    <row r="972" spans="1:43" x14ac:dyDescent="0.3">
      <c r="A972" s="7"/>
      <c r="B972" s="7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7"/>
      <c r="AA972" s="9"/>
      <c r="AB972" s="13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</row>
    <row r="973" spans="1:43" x14ac:dyDescent="0.3">
      <c r="A973" s="7"/>
      <c r="B973" s="7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7"/>
      <c r="AA973" s="9"/>
      <c r="AB973" s="13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</row>
    <row r="974" spans="1:43" x14ac:dyDescent="0.3">
      <c r="A974" s="7"/>
      <c r="B974" s="7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7"/>
      <c r="AA974" s="9"/>
      <c r="AB974" s="13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</row>
    <row r="975" spans="1:43" x14ac:dyDescent="0.3">
      <c r="A975" s="7"/>
      <c r="B975" s="7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7"/>
      <c r="AA975" s="9"/>
      <c r="AB975" s="13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</row>
    <row r="976" spans="1:43" x14ac:dyDescent="0.3">
      <c r="A976" s="7"/>
      <c r="B976" s="7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7"/>
      <c r="AA976" s="9"/>
      <c r="AB976" s="13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</row>
    <row r="977" spans="1:43" x14ac:dyDescent="0.3">
      <c r="A977" s="7"/>
      <c r="B977" s="7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7"/>
      <c r="AA977" s="9"/>
      <c r="AB977" s="13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</row>
    <row r="978" spans="1:43" x14ac:dyDescent="0.3">
      <c r="A978" s="7"/>
      <c r="B978" s="7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7"/>
      <c r="AA978" s="9"/>
      <c r="AB978" s="13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</row>
    <row r="979" spans="1:43" x14ac:dyDescent="0.3">
      <c r="A979" s="7"/>
      <c r="B979" s="7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7"/>
      <c r="AA979" s="9"/>
      <c r="AB979" s="13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</row>
    <row r="980" spans="1:43" x14ac:dyDescent="0.3">
      <c r="A980" s="7"/>
      <c r="B980" s="7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7"/>
      <c r="AA980" s="9"/>
      <c r="AB980" s="13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</row>
    <row r="981" spans="1:43" x14ac:dyDescent="0.3">
      <c r="A981" s="7"/>
      <c r="B981" s="7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7"/>
      <c r="AA981" s="9"/>
      <c r="AB981" s="13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</row>
    <row r="982" spans="1:43" x14ac:dyDescent="0.3">
      <c r="A982" s="7"/>
      <c r="B982" s="7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7"/>
      <c r="AA982" s="9"/>
      <c r="AB982" s="13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</row>
    <row r="983" spans="1:43" x14ac:dyDescent="0.3">
      <c r="A983" s="7"/>
      <c r="B983" s="7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7"/>
      <c r="AA983" s="9"/>
      <c r="AB983" s="13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</row>
    <row r="984" spans="1:43" x14ac:dyDescent="0.3">
      <c r="A984" s="7"/>
      <c r="B984" s="7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7"/>
      <c r="AA984" s="9"/>
      <c r="AB984" s="13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</row>
    <row r="985" spans="1:43" x14ac:dyDescent="0.3">
      <c r="A985" s="7"/>
      <c r="B985" s="7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7"/>
      <c r="AA985" s="9"/>
      <c r="AB985" s="13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</row>
    <row r="986" spans="1:43" x14ac:dyDescent="0.3">
      <c r="A986" s="7"/>
      <c r="B986" s="7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7"/>
      <c r="AA986" s="9"/>
      <c r="AB986" s="13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</row>
    <row r="987" spans="1:43" x14ac:dyDescent="0.3">
      <c r="A987" s="7"/>
      <c r="B987" s="7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7"/>
      <c r="AA987" s="9"/>
      <c r="AB987" s="13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</row>
    <row r="988" spans="1:43" x14ac:dyDescent="0.3">
      <c r="A988" s="7"/>
      <c r="B988" s="7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7"/>
      <c r="AA988" s="9"/>
      <c r="AB988" s="13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  <c r="AQ988" s="7"/>
    </row>
    <row r="989" spans="1:43" x14ac:dyDescent="0.3">
      <c r="A989" s="7"/>
      <c r="B989" s="7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7"/>
      <c r="AA989" s="9"/>
      <c r="AB989" s="13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  <c r="AQ989" s="7"/>
    </row>
    <row r="990" spans="1:43" x14ac:dyDescent="0.3">
      <c r="A990" s="7"/>
      <c r="B990" s="7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7"/>
      <c r="AA990" s="9"/>
      <c r="AB990" s="13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  <c r="AQ990" s="7"/>
    </row>
    <row r="991" spans="1:43" x14ac:dyDescent="0.3">
      <c r="A991" s="7"/>
      <c r="B991" s="7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7"/>
      <c r="AA991" s="9"/>
      <c r="AB991" s="13"/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  <c r="AQ991" s="7"/>
    </row>
    <row r="992" spans="1:43" x14ac:dyDescent="0.3">
      <c r="A992" s="7"/>
      <c r="B992" s="7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7"/>
      <c r="AA992" s="9"/>
      <c r="AB992" s="13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  <c r="AP992" s="7"/>
      <c r="AQ992" s="7"/>
    </row>
    <row r="993" spans="1:43" x14ac:dyDescent="0.3">
      <c r="A993" s="7"/>
      <c r="B993" s="7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7"/>
      <c r="AA993" s="9"/>
      <c r="AB993" s="13"/>
      <c r="AC993" s="7"/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7"/>
      <c r="AQ993" s="7"/>
    </row>
    <row r="994" spans="1:43" x14ac:dyDescent="0.3">
      <c r="A994" s="7"/>
      <c r="B994" s="7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7"/>
      <c r="AA994" s="9"/>
      <c r="AB994" s="13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  <c r="AQ994" s="7"/>
    </row>
  </sheetData>
  <mergeCells count="37">
    <mergeCell ref="A37:B37"/>
    <mergeCell ref="A49:B49"/>
    <mergeCell ref="A61:B61"/>
    <mergeCell ref="A88:B88"/>
    <mergeCell ref="A96:B96"/>
    <mergeCell ref="AM8:AP8"/>
    <mergeCell ref="AQ8:AQ9"/>
    <mergeCell ref="A11:B11"/>
    <mergeCell ref="A13:B13"/>
    <mergeCell ref="AB23:AC23"/>
    <mergeCell ref="A25:B25"/>
    <mergeCell ref="U8:X8"/>
    <mergeCell ref="Y8:Y9"/>
    <mergeCell ref="AD8:AD9"/>
    <mergeCell ref="AE8:AE9"/>
    <mergeCell ref="AF8:AF9"/>
    <mergeCell ref="AG8:AK8"/>
    <mergeCell ref="AB7:AB10"/>
    <mergeCell ref="AC7:AC10"/>
    <mergeCell ref="AD7:AQ7"/>
    <mergeCell ref="C8:C9"/>
    <mergeCell ref="D8:E8"/>
    <mergeCell ref="F8:F9"/>
    <mergeCell ref="G8:G9"/>
    <mergeCell ref="H8:H9"/>
    <mergeCell ref="I8:K8"/>
    <mergeCell ref="L8:N8"/>
    <mergeCell ref="A1:E1"/>
    <mergeCell ref="A2:E2"/>
    <mergeCell ref="A3:Y3"/>
    <mergeCell ref="A4:Y4"/>
    <mergeCell ref="A5:I5"/>
    <mergeCell ref="A7:A10"/>
    <mergeCell ref="B7:B10"/>
    <mergeCell ref="C7:F7"/>
    <mergeCell ref="G7:Y7"/>
    <mergeCell ref="O8:T8"/>
  </mergeCells>
  <pageMargins left="0.27559055118110237" right="0.15748031496062992" top="0.27559055118110237" bottom="0.35433070866141736" header="0.19685039370078741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Thong ke</dc:creator>
  <cp:lastModifiedBy>Thong ke</cp:lastModifiedBy>
  <cp:lastPrinted>2022-03-25T07:59:59Z</cp:lastPrinted>
  <dcterms:created xsi:type="dcterms:W3CDTF">2022-03-25T07:51:47Z</dcterms:created>
  <dcterms:modified xsi:type="dcterms:W3CDTF">2022-03-25T08:00:17Z</dcterms:modified>
</cp:coreProperties>
</file>